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PRAWOZDANIA\ROCZNE\ROCZNE\SPRAWOZDANIA 2019\ESALIENS\_SPRAWOZDANIA\dla TFI\"/>
    </mc:Choice>
  </mc:AlternateContent>
  <bookViews>
    <workbookView xWindow="240" yWindow="156" windowWidth="17160" windowHeight="11700" activeTab="4"/>
  </bookViews>
  <sheets>
    <sheet name="tabela glowna" sheetId="1" r:id="rId1"/>
    <sheet name="tabele uzupelniajace" sheetId="2" r:id="rId2"/>
    <sheet name="bilans" sheetId="4" r:id="rId3"/>
    <sheet name="rachunek wyniku" sheetId="5" r:id="rId4"/>
    <sheet name="zestawienie_zmian" sheetId="6" r:id="rId5"/>
  </sheets>
  <definedNames>
    <definedName name="eFR_ARK_1_akcje">'tabele uzupelniajace'!$B$121</definedName>
    <definedName name="eFR_ARK_1_gwarant">#REF!</definedName>
    <definedName name="eFR_ARK_Akcje">'tabele uzupelniajace'!$B$2:$I$68</definedName>
    <definedName name="eFR_ARK_bilans">bilans!$B$2:$D$22</definedName>
    <definedName name="eFR_ARK_bilans_kat">bilans!$B$23:$D$37</definedName>
    <definedName name="eFR_ARK_depozyty">'tabele uzupelniajace'!$B$114:$K$118</definedName>
    <definedName name="eFR_ARK_dluzne_pap">'tabele uzupelniajace'!$B$75:$M$106</definedName>
    <definedName name="eFR_ARK_grup_kapit">#REF!</definedName>
    <definedName name="eFR_ARK_gwarant">#REF!</definedName>
    <definedName name="eFR_ARK_nota_10_zzz">#REF!</definedName>
    <definedName name="eFR_ARK_nota_11_wtf">#REF!</definedName>
    <definedName name="eFR_ARK_nota_12_anet">#REF!</definedName>
    <definedName name="eFR_ARK_nota_12_wkat">#REF!</definedName>
    <definedName name="eFR_ARK_nota_2">#REF!</definedName>
    <definedName name="eFR_ARK_nota_3">#REF!</definedName>
    <definedName name="eFR_ARK_nota_4_1">#REF!</definedName>
    <definedName name="eFR_ARK_nota_4_2">#REF!</definedName>
    <definedName name="eFR_ARK_nota_5_1a">#REF!</definedName>
    <definedName name="eFR_ARK_nota_5_1b">#REF!</definedName>
    <definedName name="eFR_ARK_nota_5_2">#REF!</definedName>
    <definedName name="eFR_ARK_nota_5_3">#REF!</definedName>
    <definedName name="eFR_ARK_nota_9_rzk">#REF!</definedName>
    <definedName name="eFR_ARK_nota_9_skw">#REF!</definedName>
    <definedName name="eFR_ARK_nota_9_wal">#REF!</definedName>
    <definedName name="eFR_ARK_rach_wyn">'rachunek wyniku'!$B$2:$D$31</definedName>
    <definedName name="eFR_ARK_rw_kat">'rachunek wyniku'!$B$32:$D$38</definedName>
    <definedName name="eFR_ARK_tab_glowna">'tabela glowna'!$B$2:$H$23</definedName>
    <definedName name="eFR_ARK_zest_lkat">zestawienie_zmian!$B$20:$E$71</definedName>
    <definedName name="eFR_ARK_zest_wkat">zestawienie_zmian!$B$72:$F$113</definedName>
    <definedName name="eFR_ARK_zest_zmian">zestawienie_zmian!$B$2:$E$19</definedName>
    <definedName name="eFR_ARK_zest_zmian_ukf">zestawienie_zmian!$B$114:$E$120</definedName>
  </definedNames>
  <calcPr calcId="162913"/>
</workbook>
</file>

<file path=xl/calcChain.xml><?xml version="1.0" encoding="utf-8"?>
<calcChain xmlns="http://schemas.openxmlformats.org/spreadsheetml/2006/main">
  <c r="H23" i="1" l="1"/>
  <c r="G23" i="1"/>
  <c r="F23" i="1"/>
</calcChain>
</file>

<file path=xl/sharedStrings.xml><?xml version="1.0" encoding="utf-8"?>
<sst xmlns="http://schemas.openxmlformats.org/spreadsheetml/2006/main" count="821" uniqueCount="264">
  <si>
    <t>-</t>
  </si>
  <si>
    <t>I. Zmiana wartości aktywów netto</t>
  </si>
  <si>
    <t>3.Przewidywana liczba jednostek uczestnictwa</t>
  </si>
  <si>
    <t>Wartość według ceny nabycia w tys.</t>
  </si>
  <si>
    <t>Wartość według wyceny na dzień bilansowy w tys.</t>
  </si>
  <si>
    <t>Procentowy udział w aktywach ogółem</t>
  </si>
  <si>
    <t>Dłużne papiery wartościowe</t>
  </si>
  <si>
    <t>Suma:</t>
  </si>
  <si>
    <t>TABELA UZUPEŁNIAJĄCA
AKCJE</t>
  </si>
  <si>
    <t>Rodzaj rynku</t>
  </si>
  <si>
    <t>Nazwa rynku</t>
  </si>
  <si>
    <t>Liczba</t>
  </si>
  <si>
    <t>Kraj siedziby emitenta</t>
  </si>
  <si>
    <t>AKTYWNY RYNEK REGULOWANY</t>
  </si>
  <si>
    <t>SELVITA S.A. (PLSLVCR00029)</t>
  </si>
  <si>
    <t>GIEŁDA PAPIERÓW WARTOŚCIOWYCH W WARSZAWIE S.A.</t>
  </si>
  <si>
    <t>POLSKA</t>
  </si>
  <si>
    <t>DASSAULT AVIATION SA (FR0000121725)</t>
  </si>
  <si>
    <t>BOURSE DE PARIS</t>
  </si>
  <si>
    <t>FRANCJA</t>
  </si>
  <si>
    <t>KIRKLAND LAKE GOLD LTD (CA49741E1007)</t>
  </si>
  <si>
    <t>TORONTO STOCK EXCHANGE</t>
  </si>
  <si>
    <t>KANADA</t>
  </si>
  <si>
    <t>STARS GROUP INC/THE (CA85570W1005)</t>
  </si>
  <si>
    <t>R22 S.A. (PLR220000018)</t>
  </si>
  <si>
    <t>ONCOARENDI THERAPEUTICS S.A. (PLONCTH00011)</t>
  </si>
  <si>
    <t>SILVAIR INC (USU827061099)</t>
  </si>
  <si>
    <t>STANY ZJEDNOCZONE</t>
  </si>
  <si>
    <t>AGNICO EAGLE MINES LTD (CA0084741085)</t>
  </si>
  <si>
    <t>AGORA S.A. (PLAGORA00067)</t>
  </si>
  <si>
    <t>MBANK S.A. (PLBRE0000012)</t>
  </si>
  <si>
    <t>ING BANK ŚLĄSKI S.A. (PLBSK0000017)</t>
  </si>
  <si>
    <t>CCC S.A. (PLCCC0000016)</t>
  </si>
  <si>
    <t>EUROCASH S.A. (PLEURCH00011)</t>
  </si>
  <si>
    <t>GIEŁDA PAPIERÓW WARTOŚCIOWYCH W WARSZAWIE S.A. (PLGPW0000017)</t>
  </si>
  <si>
    <t>BANK HANDLOWY W WARSZAWIE S.A. (PLBH00000012)</t>
  </si>
  <si>
    <t>KGHM POLSKA MIEDŹ S.A. (PLKGHM000017)</t>
  </si>
  <si>
    <t>KRUK S.A. (PLKRK0000010)</t>
  </si>
  <si>
    <t>BANK POLSKA KASA OPIEKI S.A. (PLPEKAO00016)</t>
  </si>
  <si>
    <t>POLSKIE GÓRNICTWO NAFTOWE I GAZOWNICTWO S.A. (PLPGNIG00014)</t>
  </si>
  <si>
    <t>POLSKI KONCERN NAFTOWY ORLEN S.A. (PLPKN0000018)</t>
  </si>
  <si>
    <t>POWSZECHNA KASA OSZCZĘDNOŚCI BANK POLSKI S.A. (PLPKO0000016)</t>
  </si>
  <si>
    <t>CYFROWY POLSAT S.A. (PLCFRPT00013)</t>
  </si>
  <si>
    <t>POWSZECHNY ZAKŁAD UBEZPIECZEŃ S.A. (PLPZU0000011)</t>
  </si>
  <si>
    <t>ASSECO POLAND S.A. (PLSOFTB00016)</t>
  </si>
  <si>
    <t>ORANGE POLSKA S.A. (PLTLKPL00017)</t>
  </si>
  <si>
    <t>BSC DRUKARNIA OPAKOWAŃ S.A. (PLBSCDO00017)</t>
  </si>
  <si>
    <t>BARRICK GOLD CORP (CA0679011084)</t>
  </si>
  <si>
    <t>BANK MILLENNIUM S.A. (PLBIG0000016)</t>
  </si>
  <si>
    <t>JERONIMO MARTINS SGPS S.A. (PTJMT0AE0001)</t>
  </si>
  <si>
    <t>BOLSA DE LISBOA</t>
  </si>
  <si>
    <t>PORTUGALIA</t>
  </si>
  <si>
    <t>SANTANDER BANK POLSKA S.A. (PLBZ00000044)</t>
  </si>
  <si>
    <t>COMARCH S.A. (PLCOMAR00012)</t>
  </si>
  <si>
    <t>TIM S.A. (PLTIM0000016)</t>
  </si>
  <si>
    <t>INSTAL KRAKÓW S.A. (PLINSTK00013)</t>
  </si>
  <si>
    <t>DOM DEVELOPMENT S.A. (PLDMDVL00012)</t>
  </si>
  <si>
    <t>ATM GRUPA S.A. (PLATM0000021)</t>
  </si>
  <si>
    <t>BENEFIT SYSTEMS S.A. (PLBNFTS00018)</t>
  </si>
  <si>
    <t>WIRECARD A.G. (DE0007472060)</t>
  </si>
  <si>
    <t>NIEMCY</t>
  </si>
  <si>
    <t>KINO POLSKA TV S.A. (PLKNOPL00014)</t>
  </si>
  <si>
    <t>AILLERON S.A. (PLWNDMB00010)</t>
  </si>
  <si>
    <t>AMBRA S.A. (PLAMBRA00013)</t>
  </si>
  <si>
    <t>SYNEKTIK S.A. (PLSNKTK00019)</t>
  </si>
  <si>
    <t>VOXEL S.A. (PLVOXEL00014)</t>
  </si>
  <si>
    <t>OMV AG (AT0000743059)</t>
  </si>
  <si>
    <t>WIENNER BOERSE AG</t>
  </si>
  <si>
    <t>AUSTRIA</t>
  </si>
  <si>
    <t>NEWMONT GOLDCORP CORPORATION (US6516391066)</t>
  </si>
  <si>
    <t>NEW YORK STOCK EXCHANGE</t>
  </si>
  <si>
    <t>LIVECHAT SOFTWARE S.A. (PLLVTSF00010)</t>
  </si>
  <si>
    <t>ASELSAN ELEKTRONIK SANAYI VE TICARET A.S. (TRAASELS91H2)</t>
  </si>
  <si>
    <t>BORSA ISTANBUL</t>
  </si>
  <si>
    <t>TURCJA</t>
  </si>
  <si>
    <t>VIGO SYSTEM S.A. (PLVIGOS00015)</t>
  </si>
  <si>
    <t>11 BIT STUDIOS S.A. (PL11BTS00015)</t>
  </si>
  <si>
    <t>RYVU THERAPEUTICS S.A (PLSELVT00013)</t>
  </si>
  <si>
    <t>WIRTUALNA POLSKA HOLDING S.A. (PLWRTPL00027)</t>
  </si>
  <si>
    <t>MABION S.A. (PLMBION00016)</t>
  </si>
  <si>
    <t>PHARMENA S.A. (PLPHRMN00011)</t>
  </si>
  <si>
    <t>WITTCHEN S.A. (PLWTCHN00030)</t>
  </si>
  <si>
    <t>ENTER AIR S.A. (PLENTER00017)</t>
  </si>
  <si>
    <t>POLSKI BANK KOMÓREK MACIERZYSTYCH S.A. (PLPBKM000012)</t>
  </si>
  <si>
    <t>PLAYWAY S.A. (PLPLAYW00015)</t>
  </si>
  <si>
    <t>CELON PHARMA S.A. (PLCLNPH00015)</t>
  </si>
  <si>
    <t>PLAY COMMUNICATIONS S.A. (LU1642887738)</t>
  </si>
  <si>
    <t>LUKSEMBURG</t>
  </si>
  <si>
    <t>AKTYWNY RYNEK NIEREGULOWANY</t>
  </si>
  <si>
    <t>SCOPE FLUIDICS S.A. (PLSCPFL00018)</t>
  </si>
  <si>
    <t>ALTERNATYWNY SYSTEM OBROTU NEWCONNECT</t>
  </si>
  <si>
    <t>PURE BIOLOGIS S.A. (PLPRBLG00010)</t>
  </si>
  <si>
    <t>NIENOTOWANE NA AKTYWNYM RYNKU</t>
  </si>
  <si>
    <t>MEDINICE S.A. (-)</t>
  </si>
  <si>
    <t>NIE DOTYCZY</t>
  </si>
  <si>
    <t>BILANS</t>
  </si>
  <si>
    <t>na dzień
31-12-2019</t>
  </si>
  <si>
    <t>na dzień
31-12-2018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</si>
  <si>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</si>
  <si>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</si>
  <si>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</si>
  <si>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</si>
  <si>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</si>
  <si>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</si>
  <si>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</si>
  <si>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</si>
  <si>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</si>
  <si>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</si>
  <si>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</si>
  <si>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</si>
  <si>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</si>
  <si>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</si>
  <si>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</si>
  <si>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</si>
  <si>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</si>
  <si>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</si>
  <si>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</si>
  <si>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</si>
  <si>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Kategoria A</t>
  </si>
  <si>
    <t>Kategoria E</t>
  </si>
  <si>
    <t>Kategoria F</t>
  </si>
  <si>
    <t>Kategoria G</t>
  </si>
  <si>
    <t>Kategoria H</t>
  </si>
  <si>
    <t>Kategoria V</t>
  </si>
  <si>
    <t>Wartość aktywów netto na jednostkę uczestnictwa</t>
  </si>
  <si>
    <t>TABELA UZUPEŁNIAJĄCA
DEPOZYTY</t>
  </si>
  <si>
    <t>Nazwa banku</t>
  </si>
  <si>
    <t>Kraj siedziby banku</t>
  </si>
  <si>
    <t>Waluta</t>
  </si>
  <si>
    <t>Warunki oprocentowania</t>
  </si>
  <si>
    <t>Wartość według ceny nabycia w danej walucie w tys.</t>
  </si>
  <si>
    <t>Wartość według wyceny na dzień bilansowy w danej walucie w tys.</t>
  </si>
  <si>
    <t>W walutach państw należących do OECD</t>
  </si>
  <si>
    <t>ING BANK ŚLĄSKI S.A.</t>
  </si>
  <si>
    <t>PLN</t>
  </si>
  <si>
    <t>1,1889% (STAŁE)</t>
  </si>
  <si>
    <t>W walutach państw nienależących do OECD</t>
  </si>
  <si>
    <t>TABELA UZUPEŁNIAJĄCA
DŁUŻNE PAPIERY WARTOŚCIOWE</t>
  </si>
  <si>
    <t>Emitent</t>
  </si>
  <si>
    <t>Termin wykupu</t>
  </si>
  <si>
    <t>Wartość nominalna</t>
  </si>
  <si>
    <t>O terminie wykupu do 1 roku</t>
  </si>
  <si>
    <t>Obligacje</t>
  </si>
  <si>
    <t>DS1020 (PL0000106126)</t>
  </si>
  <si>
    <t>TREASURY BONDSPOT POLAND</t>
  </si>
  <si>
    <t>SKARB PAŃSTWA RZECZYPOSPOLITEJ POLSKIEJ</t>
  </si>
  <si>
    <t>5,2500% (STAŁY KUPON)</t>
  </si>
  <si>
    <t>Bony skarbowe</t>
  </si>
  <si>
    <t xml:space="preserve">Bony pieniężne </t>
  </si>
  <si>
    <t>Inne</t>
  </si>
  <si>
    <t>O terminie wykupu powyżej 1 roku</t>
  </si>
  <si>
    <t>DOM DEVELOPMENT S.A. (PLDMDVL00079)</t>
  </si>
  <si>
    <t>DOM DEVELOPMENT S.A.</t>
  </si>
  <si>
    <t>3,3900% (ZMIENNY KUPON)</t>
  </si>
  <si>
    <t>WZ0524 (PL0000110615)</t>
  </si>
  <si>
    <t>1,7900% (ZMIENNY KUPON)</t>
  </si>
  <si>
    <t>PS0424 (PL0000111191)</t>
  </si>
  <si>
    <t>2,5000% (STAŁY KUPON)</t>
  </si>
  <si>
    <t>DS1029 (PL0000111498)</t>
  </si>
  <si>
    <t>2,7500% (STAŁY KUPON)</t>
  </si>
  <si>
    <t>WZ1129 (PL0000111928)</t>
  </si>
  <si>
    <t>WS0922 (PL0000102646)</t>
  </si>
  <si>
    <t>5,7500% (STAŁY KUPON)</t>
  </si>
  <si>
    <t>WZ0121 (PL0000106068)</t>
  </si>
  <si>
    <t>DS1023 (PL0000107264)</t>
  </si>
  <si>
    <t>4,0000% (STAŁY KUPON)</t>
  </si>
  <si>
    <t>DS0725 (PL0000108197)</t>
  </si>
  <si>
    <t>3,2500% (STAŁY KUPON)</t>
  </si>
  <si>
    <t>WZ0126 (PL0000108817)</t>
  </si>
  <si>
    <t>PS0421 (PL0000108916)</t>
  </si>
  <si>
    <t>2,0000% (STAŁY KUPON)</t>
  </si>
  <si>
    <t>PS0721 (PL0000109153)</t>
  </si>
  <si>
    <t>1,7500% (STAŁY KUPON)</t>
  </si>
  <si>
    <t>WZ1122 (PL0000109377)</t>
  </si>
  <si>
    <t>DS0727 (PL0000109427)</t>
  </si>
  <si>
    <t>PS0422 (PL0000109492)</t>
  </si>
  <si>
    <t>2,2500% (STAŁY KUPON)</t>
  </si>
  <si>
    <t>WZ0528 (PL0000110383)</t>
  </si>
  <si>
    <t>od 01-01-2019 
do 31-12-2019</t>
  </si>
  <si>
    <t>od 01-01-2018 
do 31-12-2018</t>
  </si>
  <si>
    <t>Nieruchomości</t>
  </si>
  <si>
    <t>Pozostałe</t>
  </si>
  <si>
    <t>Depozyty</t>
  </si>
  <si>
    <t>Akcje</t>
  </si>
  <si>
    <t>Warranty subskrypcyjne</t>
  </si>
  <si>
    <t>Prawa do akcji</t>
  </si>
  <si>
    <t>Prawa poboru</t>
  </si>
  <si>
    <t>Kwity depozytowe</t>
  </si>
  <si>
    <t>Listy zastawne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</si>
  <si>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</si>
  <si>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</si>
  <si>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</si>
  <si>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</si>
  <si>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</si>
  <si>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</si>
  <si>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</si>
  <si>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Waluty</t>
  </si>
  <si>
    <t>Statki morskie</t>
  </si>
  <si>
    <t>RACHUNEK WYNIKU Z OPERACJI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</si>
  <si>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</si>
  <si>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</si>
  <si>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</si>
  <si>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</si>
  <si>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</si>
  <si>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</si>
  <si>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</si>
  <si>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</si>
  <si>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</si>
  <si>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</si>
  <si>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</si>
  <si>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</si>
  <si>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</si>
  <si>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</si>
  <si>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</si>
  <si>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</si>
  <si>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</si>
  <si>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</si>
  <si>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</si>
  <si>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</si>
  <si>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</si>
  <si>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</si>
  <si>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</si>
  <si>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</si>
  <si>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</si>
  <si>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</si>
  <si>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</si>
  <si>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</si>
  <si>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</si>
  <si>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</si>
  <si>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</si>
  <si>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</si>
  <si>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</si>
  <si>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</si>
  <si>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</si>
  <si>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</si>
  <si>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</si>
  <si>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</si>
  <si>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</si>
  <si>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</si>
  <si>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</si>
  <si>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</si>
  <si>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</si>
  <si>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</si>
  <si>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</si>
  <si>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</si>
  <si>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</si>
  <si>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</si>
  <si>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</si>
  <si>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</si>
  <si>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</si>
  <si>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</si>
  <si>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</si>
  <si>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</si>
  <si>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</si>
  <si>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</si>
  <si>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</si>
  <si>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IV. Procentowy udział kosztów funduszu/subfunduszu w średniej wartości aktywów netto, w tym:</t>
  </si>
  <si>
    <t>Wartość</t>
  </si>
  <si>
    <t>Data wyceny</t>
  </si>
  <si>
    <t>2. Liczba jednostek od początku działalności funduszu/subfunduszu</t>
  </si>
  <si>
    <t>Lokata 2 DNIOWA 2020-01-02</t>
  </si>
  <si>
    <t>NASDAQ GLOBAL SELECT</t>
  </si>
  <si>
    <t>DEUTSCHE BÖRSE XETRA</t>
  </si>
  <si>
    <t>DATAWALK S.A. (PLPILAB00012)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</si>
</sst>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z_ł_-;\-* #,##0.00\ _z_ł_-;_-* &quot;-&quot;??\ _z_ł_-;_-@_-"/>
    <numFmt numFmtId="165" formatCode="##0.00\%"/>
    <numFmt numFmtId="166" formatCode="#,##0.0000"/>
    <numFmt numFmtId="167" formatCode="##0.0000\%"/>
    <numFmt numFmtId="168" formatCode="#,##0.00\%"/>
    <numFmt numFmtId="169" formatCode="dd\-mm\-yyyy"/>
    <numFmt numFmtId="170" formatCode="0.000%"/>
  </numFmts>
  <fonts count="18">
    <font>
      <sz val="11"/>
      <color theme="1"/>
      <name val="Czcionka tekstu podstawowego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color theme="1"/>
      <name val="Arial"/>
      <family val="2"/>
      <charset val="238"/>
    </font>
    <font>
      <sz val="10"/>
      <name val="Arial"/>
      <family val="2"/>
      <charset val="238"/>
    </font>
    <font>
      <sz val="7"/>
      <color indexed="8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sz val="7"/>
      <name val="Arial"/>
      <family val="2"/>
      <charset val="238"/>
    </font>
    <font>
      <sz val="11"/>
      <name val="Czcionka tekstu podstawowego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11" fillId="0" borderId="0" applyFont="0" applyFill="0" applyBorder="0" applyAlignment="0" applyProtection="0"/>
    <xf numFmtId="0" fontId="13" fillId="0" borderId="0">
      <alignment vertical="center"/>
    </xf>
    <xf numFmtId="164" fontId="4" fillId="0" borderId="0" applyFont="0" applyFill="0" applyBorder="0" applyAlignment="0" applyProtection="0"/>
    <xf numFmtId="0" fontId="14" fillId="0" borderId="0"/>
  </cellStyleXfs>
  <cellXfs count="91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165" fontId="2" fillId="0" borderId="1" xfId="0" applyNumberFormat="1" applyFont="1" applyFill="1" applyBorder="1" applyAlignment="1">
      <alignment horizontal="right" vertical="center" wrapText="1"/>
    </xf>
    <xf numFmtId="167" fontId="1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165" fontId="7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169" fontId="1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4" fontId="0" fillId="0" borderId="0" xfId="0" applyNumberFormat="1"/>
    <xf numFmtId="3" fontId="12" fillId="0" borderId="1" xfId="1" applyNumberFormat="1" applyFont="1" applyFill="1" applyBorder="1" applyAlignment="1">
      <alignment horizontal="right" vertical="center" wrapText="1"/>
    </xf>
    <xf numFmtId="170" fontId="0" fillId="0" borderId="0" xfId="2" applyNumberFormat="1" applyFont="1"/>
    <xf numFmtId="170" fontId="0" fillId="0" borderId="0" xfId="0" applyNumberFormat="1"/>
    <xf numFmtId="165" fontId="1" fillId="0" borderId="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166" fontId="8" fillId="0" borderId="1" xfId="0" applyNumberFormat="1" applyFont="1" applyFill="1" applyBorder="1" applyAlignment="1">
      <alignment horizontal="right" vertical="center" wrapText="1"/>
    </xf>
    <xf numFmtId="3" fontId="9" fillId="0" borderId="1" xfId="1" applyNumberFormat="1" applyFont="1" applyFill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4" fontId="12" fillId="0" borderId="1" xfId="1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5" fontId="1" fillId="0" borderId="1" xfId="0" applyNumberFormat="1" applyFont="1" applyFill="1" applyBorder="1" applyAlignment="1">
      <alignment horizontal="right" vertical="center" wrapText="1"/>
    </xf>
    <xf numFmtId="165" fontId="15" fillId="0" borderId="1" xfId="0" applyNumberFormat="1" applyFont="1" applyFill="1" applyBorder="1" applyAlignment="1">
      <alignment horizontal="right" vertical="center" wrapText="1"/>
    </xf>
    <xf numFmtId="165" fontId="17" fillId="0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3" fontId="15" fillId="0" borderId="5" xfId="0" applyNumberFormat="1" applyFont="1" applyFill="1" applyBorder="1" applyAlignment="1">
      <alignment horizontal="right" vertical="center" wrapText="1"/>
    </xf>
    <xf numFmtId="3" fontId="15" fillId="0" borderId="4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68" fontId="15" fillId="0" borderId="5" xfId="0" applyNumberFormat="1" applyFont="1" applyFill="1" applyBorder="1" applyAlignment="1">
      <alignment horizontal="center" vertical="center" wrapText="1"/>
    </xf>
    <xf numFmtId="168" fontId="15" fillId="0" borderId="4" xfId="0" applyNumberFormat="1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right" vertical="center" wrapText="1"/>
    </xf>
    <xf numFmtId="4" fontId="15" fillId="0" borderId="5" xfId="0" applyNumberFormat="1" applyFont="1" applyFill="1" applyBorder="1" applyAlignment="1">
      <alignment horizontal="right" vertical="center" wrapText="1"/>
    </xf>
    <xf numFmtId="4" fontId="15" fillId="0" borderId="4" xfId="0" applyNumberFormat="1" applyFont="1" applyFill="1" applyBorder="1" applyAlignment="1">
      <alignment horizontal="right" vertical="center" wrapText="1"/>
    </xf>
    <xf numFmtId="166" fontId="15" fillId="0" borderId="1" xfId="0" applyNumberFormat="1" applyFont="1" applyFill="1" applyBorder="1" applyAlignment="1">
      <alignment horizontal="right" vertical="center" wrapText="1"/>
    </xf>
    <xf numFmtId="166" fontId="15" fillId="0" borderId="5" xfId="0" applyNumberFormat="1" applyFont="1" applyFill="1" applyBorder="1" applyAlignment="1">
      <alignment horizontal="right" vertical="center" wrapText="1"/>
    </xf>
    <xf numFmtId="166" fontId="15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8">
    <cellStyle name="˙˙˙" xfId="5"/>
    <cellStyle name="Dziesiętny" xfId="1" builtinId="3"/>
    <cellStyle name="Dziesiętny 2" xfId="6"/>
    <cellStyle name="Dziesiętny 3 3" xfId="4"/>
    <cellStyle name="Normal" xfId="7"/>
    <cellStyle name="Normalny" xfId="0" builtinId="0"/>
    <cellStyle name="Normalny 2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workbookViewId="0">
      <selection activeCell="I10" sqref="I10"/>
    </sheetView>
  </sheetViews>
  <sheetFormatPr defaultRowHeight="13.8"/>
  <cols>
    <col min="1" max="1" width="3.19921875" customWidth="1"/>
    <col min="2" max="2" width="35.19921875" customWidth="1"/>
    <col min="3" max="14" width="13.69921875" customWidth="1"/>
  </cols>
  <sheetData>
    <row r="2" spans="2:14" ht="21" customHeight="1">
      <c r="B2" s="24"/>
      <c r="C2" s="62" t="s">
        <v>96</v>
      </c>
      <c r="D2" s="63"/>
      <c r="E2" s="64"/>
      <c r="F2" s="65" t="s">
        <v>97</v>
      </c>
      <c r="G2" s="65"/>
      <c r="H2" s="65"/>
      <c r="I2" s="66"/>
      <c r="J2" s="66"/>
      <c r="K2" s="66"/>
      <c r="L2" s="66"/>
      <c r="M2" s="66"/>
      <c r="N2" s="66"/>
    </row>
    <row r="3" spans="2:14" ht="28.8">
      <c r="B3" s="25" t="s">
        <v>226</v>
      </c>
      <c r="C3" s="2" t="s">
        <v>3</v>
      </c>
      <c r="D3" s="2" t="s">
        <v>4</v>
      </c>
      <c r="E3" s="2" t="s">
        <v>5</v>
      </c>
      <c r="F3" s="2" t="s">
        <v>3</v>
      </c>
      <c r="G3" s="2" t="s">
        <v>4</v>
      </c>
      <c r="H3" s="2" t="s">
        <v>5</v>
      </c>
    </row>
    <row r="4" spans="2:14">
      <c r="B4" s="3" t="s">
        <v>183</v>
      </c>
      <c r="C4" s="49">
        <v>35894</v>
      </c>
      <c r="D4" s="49">
        <v>38847</v>
      </c>
      <c r="E4" s="46">
        <v>34.369999999999997</v>
      </c>
      <c r="F4" s="48">
        <v>24404</v>
      </c>
      <c r="G4" s="48">
        <v>24738</v>
      </c>
      <c r="H4" s="47">
        <v>31.32</v>
      </c>
      <c r="I4" s="44"/>
    </row>
    <row r="5" spans="2:14">
      <c r="B5" s="3" t="s">
        <v>184</v>
      </c>
      <c r="C5" s="49" t="s">
        <v>0</v>
      </c>
      <c r="D5" s="49" t="s">
        <v>0</v>
      </c>
      <c r="E5" s="46" t="s">
        <v>0</v>
      </c>
      <c r="F5" s="48" t="s">
        <v>0</v>
      </c>
      <c r="G5" s="48" t="s">
        <v>0</v>
      </c>
      <c r="H5" s="47" t="s">
        <v>0</v>
      </c>
      <c r="I5" s="45"/>
    </row>
    <row r="6" spans="2:14">
      <c r="B6" s="3" t="s">
        <v>185</v>
      </c>
      <c r="C6" s="49" t="s">
        <v>0</v>
      </c>
      <c r="D6" s="49" t="s">
        <v>0</v>
      </c>
      <c r="E6" s="46" t="s">
        <v>0</v>
      </c>
      <c r="F6" s="48" t="s">
        <v>0</v>
      </c>
      <c r="G6" s="48" t="s">
        <v>0</v>
      </c>
      <c r="H6" s="47" t="s">
        <v>0</v>
      </c>
      <c r="I6" s="45"/>
    </row>
    <row r="7" spans="2:14">
      <c r="B7" s="3" t="s">
        <v>186</v>
      </c>
      <c r="C7" s="49" t="s">
        <v>0</v>
      </c>
      <c r="D7" s="49" t="s">
        <v>0</v>
      </c>
      <c r="E7" s="46" t="s">
        <v>0</v>
      </c>
      <c r="F7" s="48" t="s">
        <v>0</v>
      </c>
      <c r="G7" s="48" t="s">
        <v>0</v>
      </c>
      <c r="H7" s="47" t="s">
        <v>0</v>
      </c>
      <c r="I7" s="45"/>
    </row>
    <row r="8" spans="2:14">
      <c r="B8" s="3" t="s">
        <v>187</v>
      </c>
      <c r="C8" s="49" t="s">
        <v>0</v>
      </c>
      <c r="D8" s="49" t="s">
        <v>0</v>
      </c>
      <c r="E8" s="46" t="s">
        <v>0</v>
      </c>
      <c r="F8" s="48" t="s">
        <v>0</v>
      </c>
      <c r="G8" s="48" t="s">
        <v>0</v>
      </c>
      <c r="H8" s="47" t="s">
        <v>0</v>
      </c>
      <c r="I8" s="45"/>
    </row>
    <row r="9" spans="2:14">
      <c r="B9" s="3" t="s">
        <v>188</v>
      </c>
      <c r="C9" s="49" t="s">
        <v>0</v>
      </c>
      <c r="D9" s="49" t="s">
        <v>0</v>
      </c>
      <c r="E9" s="46" t="s">
        <v>0</v>
      </c>
      <c r="F9" s="48" t="s">
        <v>0</v>
      </c>
      <c r="G9" s="48" t="s">
        <v>0</v>
      </c>
      <c r="H9" s="47" t="s">
        <v>0</v>
      </c>
      <c r="I9" s="45"/>
    </row>
    <row r="10" spans="2:14">
      <c r="B10" s="3" t="s">
        <v>6</v>
      </c>
      <c r="C10" s="49">
        <v>60764</v>
      </c>
      <c r="D10" s="49">
        <v>61617</v>
      </c>
      <c r="E10" s="46">
        <v>54.52</v>
      </c>
      <c r="F10" s="48">
        <v>47569</v>
      </c>
      <c r="G10" s="48">
        <v>48541</v>
      </c>
      <c r="H10" s="47">
        <v>61.45</v>
      </c>
      <c r="I10" s="44"/>
    </row>
    <row r="11" spans="2:14">
      <c r="B11" s="3" t="s">
        <v>189</v>
      </c>
      <c r="C11" s="49" t="s">
        <v>0</v>
      </c>
      <c r="D11" s="49" t="s">
        <v>0</v>
      </c>
      <c r="E11" s="46" t="s">
        <v>0</v>
      </c>
      <c r="F11" s="48" t="s">
        <v>0</v>
      </c>
      <c r="G11" s="48" t="s">
        <v>0</v>
      </c>
      <c r="H11" s="47" t="s">
        <v>0</v>
      </c>
      <c r="I11" s="45"/>
    </row>
    <row r="12" spans="2:14">
      <c r="B12" s="3" t="s">
        <v>190</v>
      </c>
      <c r="C12" s="49" t="s">
        <v>0</v>
      </c>
      <c r="D12" s="49" t="s">
        <v>0</v>
      </c>
      <c r="E12" s="46" t="s">
        <v>0</v>
      </c>
      <c r="F12" s="48" t="s">
        <v>0</v>
      </c>
      <c r="G12" s="48" t="s">
        <v>0</v>
      </c>
      <c r="H12" s="47" t="s">
        <v>0</v>
      </c>
      <c r="I12" s="45"/>
    </row>
    <row r="13" spans="2:14">
      <c r="B13" s="3" t="s">
        <v>191</v>
      </c>
      <c r="C13" s="49" t="s">
        <v>0</v>
      </c>
      <c r="D13" s="49" t="s">
        <v>0</v>
      </c>
      <c r="E13" s="46" t="s">
        <v>0</v>
      </c>
      <c r="F13" s="48" t="s">
        <v>0</v>
      </c>
      <c r="G13" s="48" t="s">
        <v>0</v>
      </c>
      <c r="H13" s="47" t="s">
        <v>0</v>
      </c>
      <c r="I13" s="45"/>
    </row>
    <row r="14" spans="2:14">
      <c r="B14" s="3" t="s">
        <v>192</v>
      </c>
      <c r="C14" s="49" t="s">
        <v>0</v>
      </c>
      <c r="D14" s="49" t="s">
        <v>0</v>
      </c>
      <c r="E14" s="46" t="s">
        <v>0</v>
      </c>
      <c r="F14" s="48" t="s">
        <v>0</v>
      </c>
      <c r="G14" s="48" t="s">
        <v>0</v>
      </c>
      <c r="H14" s="47" t="s">
        <v>0</v>
      </c>
      <c r="I14" s="45"/>
    </row>
    <row r="15" spans="2:14" ht="19.2">
      <c r="B15" s="3" t="s">
        <v>193</v>
      </c>
      <c r="C15" s="49" t="s">
        <v>0</v>
      </c>
      <c r="D15" s="49" t="s">
        <v>0</v>
      </c>
      <c r="E15" s="46" t="s">
        <v>0</v>
      </c>
      <c r="F15" s="48" t="s">
        <v>0</v>
      </c>
      <c r="G15" s="48" t="s">
        <v>0</v>
      </c>
      <c r="H15" s="47" t="s">
        <v>0</v>
      </c>
      <c r="I15" s="45"/>
    </row>
    <row r="16" spans="2:14">
      <c r="B16" s="3" t="s">
        <v>194</v>
      </c>
      <c r="C16" s="49" t="s">
        <v>0</v>
      </c>
      <c r="D16" s="49" t="s">
        <v>0</v>
      </c>
      <c r="E16" s="46" t="s">
        <v>0</v>
      </c>
      <c r="F16" s="48" t="s">
        <v>0</v>
      </c>
      <c r="G16" s="48" t="s">
        <v>0</v>
      </c>
      <c r="H16" s="47" t="s">
        <v>0</v>
      </c>
      <c r="I16" s="45"/>
    </row>
    <row r="17" spans="2:14">
      <c r="B17" s="3" t="s">
        <v>195</v>
      </c>
      <c r="C17" s="49" t="s">
        <v>0</v>
      </c>
      <c r="D17" s="49" t="s">
        <v>0</v>
      </c>
      <c r="E17" s="46" t="s">
        <v>0</v>
      </c>
      <c r="F17" s="48" t="s">
        <v>0</v>
      </c>
      <c r="G17" s="48" t="s">
        <v>0</v>
      </c>
      <c r="H17" s="47" t="s">
        <v>0</v>
      </c>
      <c r="I17" s="45"/>
    </row>
    <row r="18" spans="2:14">
      <c r="B18" s="3" t="s">
        <v>182</v>
      </c>
      <c r="C18" s="49">
        <v>10034</v>
      </c>
      <c r="D18" s="49">
        <v>10034</v>
      </c>
      <c r="E18" s="46">
        <v>8.8800000000000008</v>
      </c>
      <c r="F18" s="48">
        <v>4503</v>
      </c>
      <c r="G18" s="48">
        <v>4503</v>
      </c>
      <c r="H18" s="47">
        <v>5.7</v>
      </c>
      <c r="I18" s="44"/>
    </row>
    <row r="19" spans="2:14">
      <c r="B19" s="3" t="s">
        <v>196</v>
      </c>
      <c r="C19" s="49" t="s">
        <v>0</v>
      </c>
      <c r="D19" s="49" t="s">
        <v>0</v>
      </c>
      <c r="E19" s="46" t="s">
        <v>0</v>
      </c>
      <c r="F19" s="48" t="s">
        <v>0</v>
      </c>
      <c r="G19" s="48" t="s">
        <v>0</v>
      </c>
      <c r="H19" s="47" t="s">
        <v>0</v>
      </c>
      <c r="I19" s="45"/>
    </row>
    <row r="20" spans="2:14">
      <c r="B20" s="3" t="s">
        <v>180</v>
      </c>
      <c r="C20" s="49" t="s">
        <v>0</v>
      </c>
      <c r="D20" s="49" t="s">
        <v>0</v>
      </c>
      <c r="E20" s="46" t="s">
        <v>0</v>
      </c>
      <c r="F20" s="48" t="s">
        <v>0</v>
      </c>
      <c r="G20" s="48" t="s">
        <v>0</v>
      </c>
      <c r="H20" s="47" t="s">
        <v>0</v>
      </c>
      <c r="I20" s="45"/>
    </row>
    <row r="21" spans="2:14">
      <c r="B21" s="3" t="s">
        <v>197</v>
      </c>
      <c r="C21" s="49" t="s">
        <v>0</v>
      </c>
      <c r="D21" s="49" t="s">
        <v>0</v>
      </c>
      <c r="E21" s="46" t="s">
        <v>0</v>
      </c>
      <c r="F21" s="48" t="s">
        <v>0</v>
      </c>
      <c r="G21" s="48" t="s">
        <v>0</v>
      </c>
      <c r="H21" s="47" t="s">
        <v>0</v>
      </c>
      <c r="I21" s="45"/>
    </row>
    <row r="22" spans="2:14">
      <c r="B22" s="3" t="s">
        <v>149</v>
      </c>
      <c r="C22" s="49" t="s">
        <v>0</v>
      </c>
      <c r="D22" s="49" t="s">
        <v>0</v>
      </c>
      <c r="E22" s="46" t="s">
        <v>0</v>
      </c>
      <c r="F22" s="48" t="s">
        <v>0</v>
      </c>
      <c r="G22" s="48" t="s">
        <v>0</v>
      </c>
      <c r="H22" s="47" t="s">
        <v>0</v>
      </c>
      <c r="I22" s="45"/>
    </row>
    <row r="23" spans="2:14">
      <c r="B23" s="28" t="s">
        <v>7</v>
      </c>
      <c r="C23" s="29">
        <v>106692</v>
      </c>
      <c r="D23" s="29">
        <v>110498</v>
      </c>
      <c r="E23" s="34">
        <v>97.77</v>
      </c>
      <c r="F23" s="52">
        <f>F4+F10+F18</f>
        <v>76476</v>
      </c>
      <c r="G23" s="52">
        <f t="shared" ref="G23:H23" si="0">G4+G10+G18</f>
        <v>77782</v>
      </c>
      <c r="H23" s="53">
        <f t="shared" si="0"/>
        <v>98.470000000000013</v>
      </c>
      <c r="I23" s="44"/>
    </row>
    <row r="24" spans="2:14">
      <c r="C24" s="41"/>
      <c r="D24" s="41"/>
      <c r="E24" s="42"/>
    </row>
    <row r="25" spans="2:14" ht="21.75" customHeight="1">
      <c r="B25" s="61"/>
      <c r="C25" s="61"/>
      <c r="D25" s="61"/>
      <c r="E25" s="61"/>
      <c r="F25" s="61"/>
      <c r="G25" s="61"/>
      <c r="H25" s="61"/>
      <c r="I25" s="1"/>
      <c r="J25" s="1"/>
      <c r="K25" s="1"/>
      <c r="L25" s="1"/>
      <c r="M25" s="1"/>
      <c r="N25" s="1"/>
    </row>
  </sheetData>
  <mergeCells count="5">
    <mergeCell ref="B25:H25"/>
    <mergeCell ref="C2:E2"/>
    <mergeCell ref="F2:H2"/>
    <mergeCell ref="I2:K2"/>
    <mergeCell ref="L2:N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1"/>
  <sheetViews>
    <sheetView topLeftCell="A94" zoomScale="70" zoomScaleNormal="70" workbookViewId="0">
      <selection activeCell="H119" sqref="H119:K121"/>
    </sheetView>
  </sheetViews>
  <sheetFormatPr defaultRowHeight="13.8"/>
  <cols>
    <col min="1" max="1" width="3.19921875" customWidth="1"/>
    <col min="2" max="2" width="31.19921875" customWidth="1"/>
    <col min="3" max="15" width="13.69921875" customWidth="1"/>
  </cols>
  <sheetData>
    <row r="2" spans="2:9" ht="28.8"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3</v>
      </c>
      <c r="H2" s="2" t="s">
        <v>4</v>
      </c>
      <c r="I2" s="2" t="s">
        <v>5</v>
      </c>
    </row>
    <row r="3" spans="2:9">
      <c r="B3" s="3" t="s">
        <v>13</v>
      </c>
      <c r="C3" s="4"/>
      <c r="D3" s="4"/>
      <c r="E3" s="49">
        <v>1474463</v>
      </c>
      <c r="F3" s="4"/>
      <c r="G3" s="49">
        <v>35519</v>
      </c>
      <c r="H3" s="49">
        <v>38086</v>
      </c>
      <c r="I3" s="46">
        <v>33.700000000000003</v>
      </c>
    </row>
    <row r="4" spans="2:9" ht="28.8">
      <c r="B4" s="7" t="s">
        <v>14</v>
      </c>
      <c r="C4" s="8" t="s">
        <v>13</v>
      </c>
      <c r="D4" s="8" t="s">
        <v>15</v>
      </c>
      <c r="E4" s="49">
        <v>7215</v>
      </c>
      <c r="F4" s="8" t="s">
        <v>16</v>
      </c>
      <c r="G4" s="49" t="s">
        <v>0</v>
      </c>
      <c r="H4" s="49">
        <v>170</v>
      </c>
      <c r="I4" s="46">
        <v>0.15</v>
      </c>
    </row>
    <row r="5" spans="2:9" ht="19.2">
      <c r="B5" s="7" t="s">
        <v>17</v>
      </c>
      <c r="C5" s="8" t="s">
        <v>13</v>
      </c>
      <c r="D5" s="8" t="s">
        <v>18</v>
      </c>
      <c r="E5" s="49">
        <v>80</v>
      </c>
      <c r="F5" s="8" t="s">
        <v>19</v>
      </c>
      <c r="G5" s="49">
        <v>392</v>
      </c>
      <c r="H5" s="49">
        <v>399</v>
      </c>
      <c r="I5" s="46">
        <v>0.35</v>
      </c>
    </row>
    <row r="6" spans="2:9" ht="19.2">
      <c r="B6" s="7" t="s">
        <v>20</v>
      </c>
      <c r="C6" s="8" t="s">
        <v>13</v>
      </c>
      <c r="D6" s="8" t="s">
        <v>21</v>
      </c>
      <c r="E6" s="49">
        <v>2000</v>
      </c>
      <c r="F6" s="8" t="s">
        <v>22</v>
      </c>
      <c r="G6" s="49">
        <v>373</v>
      </c>
      <c r="H6" s="49">
        <v>334</v>
      </c>
      <c r="I6" s="46">
        <v>0.3</v>
      </c>
    </row>
    <row r="7" spans="2:9" ht="19.2">
      <c r="B7" s="7" t="s">
        <v>23</v>
      </c>
      <c r="C7" s="8" t="s">
        <v>13</v>
      </c>
      <c r="D7" s="54" t="s">
        <v>261</v>
      </c>
      <c r="E7" s="49">
        <v>4400</v>
      </c>
      <c r="F7" s="8" t="s">
        <v>22</v>
      </c>
      <c r="G7" s="49">
        <v>273</v>
      </c>
      <c r="H7" s="49">
        <v>435</v>
      </c>
      <c r="I7" s="46">
        <v>0.38</v>
      </c>
    </row>
    <row r="8" spans="2:9" ht="28.8">
      <c r="B8" s="7" t="s">
        <v>24</v>
      </c>
      <c r="C8" s="8" t="s">
        <v>13</v>
      </c>
      <c r="D8" s="8" t="s">
        <v>15</v>
      </c>
      <c r="E8" s="49">
        <v>18883</v>
      </c>
      <c r="F8" s="8" t="s">
        <v>16</v>
      </c>
      <c r="G8" s="49">
        <v>350</v>
      </c>
      <c r="H8" s="49">
        <v>434</v>
      </c>
      <c r="I8" s="46">
        <v>0.38</v>
      </c>
    </row>
    <row r="9" spans="2:9" ht="28.8">
      <c r="B9" s="7" t="s">
        <v>25</v>
      </c>
      <c r="C9" s="8" t="s">
        <v>13</v>
      </c>
      <c r="D9" s="8" t="s">
        <v>15</v>
      </c>
      <c r="E9" s="49">
        <v>25000</v>
      </c>
      <c r="F9" s="8" t="s">
        <v>16</v>
      </c>
      <c r="G9" s="49">
        <v>413</v>
      </c>
      <c r="H9" s="49">
        <v>245</v>
      </c>
      <c r="I9" s="46">
        <v>0.22</v>
      </c>
    </row>
    <row r="10" spans="2:9" ht="28.8">
      <c r="B10" s="7" t="s">
        <v>26</v>
      </c>
      <c r="C10" s="8" t="s">
        <v>13</v>
      </c>
      <c r="D10" s="8" t="s">
        <v>15</v>
      </c>
      <c r="E10" s="49">
        <v>24541</v>
      </c>
      <c r="F10" s="8" t="s">
        <v>27</v>
      </c>
      <c r="G10" s="49">
        <v>417</v>
      </c>
      <c r="H10" s="49">
        <v>222</v>
      </c>
      <c r="I10" s="46">
        <v>0.2</v>
      </c>
    </row>
    <row r="11" spans="2:9" ht="19.2">
      <c r="B11" s="7" t="s">
        <v>28</v>
      </c>
      <c r="C11" s="8" t="s">
        <v>13</v>
      </c>
      <c r="D11" s="8" t="s">
        <v>21</v>
      </c>
      <c r="E11" s="49">
        <v>2000</v>
      </c>
      <c r="F11" s="8" t="s">
        <v>22</v>
      </c>
      <c r="G11" s="49">
        <v>437</v>
      </c>
      <c r="H11" s="49">
        <v>466</v>
      </c>
      <c r="I11" s="46">
        <v>0.41</v>
      </c>
    </row>
    <row r="12" spans="2:9" ht="28.8">
      <c r="B12" s="7" t="s">
        <v>29</v>
      </c>
      <c r="C12" s="8" t="s">
        <v>13</v>
      </c>
      <c r="D12" s="8" t="s">
        <v>15</v>
      </c>
      <c r="E12" s="49">
        <v>56000</v>
      </c>
      <c r="F12" s="8" t="s">
        <v>16</v>
      </c>
      <c r="G12" s="49">
        <v>685</v>
      </c>
      <c r="H12" s="49">
        <v>582</v>
      </c>
      <c r="I12" s="46">
        <v>0.51</v>
      </c>
    </row>
    <row r="13" spans="2:9" ht="28.8">
      <c r="B13" s="7" t="s">
        <v>30</v>
      </c>
      <c r="C13" s="8" t="s">
        <v>13</v>
      </c>
      <c r="D13" s="8" t="s">
        <v>15</v>
      </c>
      <c r="E13" s="49">
        <v>2150</v>
      </c>
      <c r="F13" s="8" t="s">
        <v>16</v>
      </c>
      <c r="G13" s="49">
        <v>876</v>
      </c>
      <c r="H13" s="49">
        <v>837</v>
      </c>
      <c r="I13" s="46">
        <v>0.74</v>
      </c>
    </row>
    <row r="14" spans="2:9" ht="28.8">
      <c r="B14" s="7" t="s">
        <v>31</v>
      </c>
      <c r="C14" s="8" t="s">
        <v>13</v>
      </c>
      <c r="D14" s="8" t="s">
        <v>15</v>
      </c>
      <c r="E14" s="49">
        <v>8862</v>
      </c>
      <c r="F14" s="8" t="s">
        <v>16</v>
      </c>
      <c r="G14" s="49">
        <v>1453</v>
      </c>
      <c r="H14" s="49">
        <v>1795</v>
      </c>
      <c r="I14" s="46">
        <v>1.59</v>
      </c>
    </row>
    <row r="15" spans="2:9" ht="28.8">
      <c r="B15" s="7" t="s">
        <v>32</v>
      </c>
      <c r="C15" s="8" t="s">
        <v>13</v>
      </c>
      <c r="D15" s="8" t="s">
        <v>15</v>
      </c>
      <c r="E15" s="49">
        <v>1575</v>
      </c>
      <c r="F15" s="8" t="s">
        <v>16</v>
      </c>
      <c r="G15" s="49">
        <v>170</v>
      </c>
      <c r="H15" s="49">
        <v>173</v>
      </c>
      <c r="I15" s="46">
        <v>0.15</v>
      </c>
    </row>
    <row r="16" spans="2:9" ht="28.8">
      <c r="B16" s="7" t="s">
        <v>33</v>
      </c>
      <c r="C16" s="8" t="s">
        <v>13</v>
      </c>
      <c r="D16" s="8" t="s">
        <v>15</v>
      </c>
      <c r="E16" s="49">
        <v>10902</v>
      </c>
      <c r="F16" s="8" t="s">
        <v>16</v>
      </c>
      <c r="G16" s="49">
        <v>214</v>
      </c>
      <c r="H16" s="49">
        <v>238</v>
      </c>
      <c r="I16" s="46">
        <v>0.21</v>
      </c>
    </row>
    <row r="17" spans="2:9" ht="28.8">
      <c r="B17" s="7" t="s">
        <v>34</v>
      </c>
      <c r="C17" s="8" t="s">
        <v>13</v>
      </c>
      <c r="D17" s="8" t="s">
        <v>15</v>
      </c>
      <c r="E17" s="49">
        <v>11000</v>
      </c>
      <c r="F17" s="8" t="s">
        <v>16</v>
      </c>
      <c r="G17" s="49">
        <v>445</v>
      </c>
      <c r="H17" s="49">
        <v>432</v>
      </c>
      <c r="I17" s="46">
        <v>0.38</v>
      </c>
    </row>
    <row r="18" spans="2:9" ht="28.8">
      <c r="B18" s="7" t="s">
        <v>35</v>
      </c>
      <c r="C18" s="8" t="s">
        <v>13</v>
      </c>
      <c r="D18" s="8" t="s">
        <v>15</v>
      </c>
      <c r="E18" s="49">
        <v>5430</v>
      </c>
      <c r="F18" s="8" t="s">
        <v>16</v>
      </c>
      <c r="G18" s="49">
        <v>282</v>
      </c>
      <c r="H18" s="49">
        <v>281</v>
      </c>
      <c r="I18" s="46">
        <v>0.25</v>
      </c>
    </row>
    <row r="19" spans="2:9" ht="28.8">
      <c r="B19" s="7" t="s">
        <v>36</v>
      </c>
      <c r="C19" s="8" t="s">
        <v>13</v>
      </c>
      <c r="D19" s="8" t="s">
        <v>15</v>
      </c>
      <c r="E19" s="49">
        <v>100</v>
      </c>
      <c r="F19" s="8" t="s">
        <v>16</v>
      </c>
      <c r="G19" s="49">
        <v>11</v>
      </c>
      <c r="H19" s="49">
        <v>10</v>
      </c>
      <c r="I19" s="46">
        <v>0.01</v>
      </c>
    </row>
    <row r="20" spans="2:9" ht="28.8">
      <c r="B20" s="7" t="s">
        <v>37</v>
      </c>
      <c r="C20" s="8" t="s">
        <v>13</v>
      </c>
      <c r="D20" s="8" t="s">
        <v>15</v>
      </c>
      <c r="E20" s="49">
        <v>2400</v>
      </c>
      <c r="F20" s="8" t="s">
        <v>16</v>
      </c>
      <c r="G20" s="49">
        <v>295</v>
      </c>
      <c r="H20" s="49">
        <v>402</v>
      </c>
      <c r="I20" s="46">
        <v>0.36</v>
      </c>
    </row>
    <row r="21" spans="2:9" ht="28.8">
      <c r="B21" s="7" t="s">
        <v>38</v>
      </c>
      <c r="C21" s="8" t="s">
        <v>13</v>
      </c>
      <c r="D21" s="8" t="s">
        <v>15</v>
      </c>
      <c r="E21" s="49">
        <v>25438</v>
      </c>
      <c r="F21" s="8" t="s">
        <v>16</v>
      </c>
      <c r="G21" s="49">
        <v>2788</v>
      </c>
      <c r="H21" s="49">
        <v>2555</v>
      </c>
      <c r="I21" s="46">
        <v>2.2599999999999998</v>
      </c>
    </row>
    <row r="22" spans="2:9" ht="28.8">
      <c r="B22" s="7" t="s">
        <v>39</v>
      </c>
      <c r="C22" s="8" t="s">
        <v>13</v>
      </c>
      <c r="D22" s="8" t="s">
        <v>15</v>
      </c>
      <c r="E22" s="49">
        <v>284308</v>
      </c>
      <c r="F22" s="8" t="s">
        <v>16</v>
      </c>
      <c r="G22" s="49">
        <v>1380</v>
      </c>
      <c r="H22" s="49">
        <v>1231</v>
      </c>
      <c r="I22" s="46">
        <v>1.0900000000000001</v>
      </c>
    </row>
    <row r="23" spans="2:9" ht="28.8">
      <c r="B23" s="7" t="s">
        <v>40</v>
      </c>
      <c r="C23" s="8" t="s">
        <v>13</v>
      </c>
      <c r="D23" s="8" t="s">
        <v>15</v>
      </c>
      <c r="E23" s="49">
        <v>13637</v>
      </c>
      <c r="F23" s="8" t="s">
        <v>16</v>
      </c>
      <c r="G23" s="49">
        <v>1252</v>
      </c>
      <c r="H23" s="49">
        <v>1170</v>
      </c>
      <c r="I23" s="46">
        <v>1.04</v>
      </c>
    </row>
    <row r="24" spans="2:9" ht="28.8">
      <c r="B24" s="7" t="s">
        <v>41</v>
      </c>
      <c r="C24" s="8" t="s">
        <v>13</v>
      </c>
      <c r="D24" s="8" t="s">
        <v>15</v>
      </c>
      <c r="E24" s="49">
        <v>56500</v>
      </c>
      <c r="F24" s="8" t="s">
        <v>16</v>
      </c>
      <c r="G24" s="49">
        <v>1941</v>
      </c>
      <c r="H24" s="49">
        <v>1947</v>
      </c>
      <c r="I24" s="46">
        <v>1.72</v>
      </c>
    </row>
    <row r="25" spans="2:9" ht="28.8">
      <c r="B25" s="7" t="s">
        <v>42</v>
      </c>
      <c r="C25" s="8" t="s">
        <v>13</v>
      </c>
      <c r="D25" s="8" t="s">
        <v>15</v>
      </c>
      <c r="E25" s="49">
        <v>30000</v>
      </c>
      <c r="F25" s="8" t="s">
        <v>16</v>
      </c>
      <c r="G25" s="49">
        <v>730</v>
      </c>
      <c r="H25" s="49">
        <v>838</v>
      </c>
      <c r="I25" s="46">
        <v>0.74</v>
      </c>
    </row>
    <row r="26" spans="2:9" ht="28.8">
      <c r="B26" s="7" t="s">
        <v>43</v>
      </c>
      <c r="C26" s="8" t="s">
        <v>13</v>
      </c>
      <c r="D26" s="8" t="s">
        <v>15</v>
      </c>
      <c r="E26" s="49">
        <v>59000</v>
      </c>
      <c r="F26" s="8" t="s">
        <v>16</v>
      </c>
      <c r="G26" s="49">
        <v>2358</v>
      </c>
      <c r="H26" s="49">
        <v>2362</v>
      </c>
      <c r="I26" s="46">
        <v>2.09</v>
      </c>
    </row>
    <row r="27" spans="2:9" ht="28.8">
      <c r="B27" s="7" t="s">
        <v>44</v>
      </c>
      <c r="C27" s="8" t="s">
        <v>13</v>
      </c>
      <c r="D27" s="8" t="s">
        <v>15</v>
      </c>
      <c r="E27" s="49">
        <v>8500</v>
      </c>
      <c r="F27" s="8" t="s">
        <v>16</v>
      </c>
      <c r="G27" s="49">
        <v>437</v>
      </c>
      <c r="H27" s="49">
        <v>541</v>
      </c>
      <c r="I27" s="46">
        <v>0.48</v>
      </c>
    </row>
    <row r="28" spans="2:9" ht="28.8">
      <c r="B28" s="7" t="s">
        <v>45</v>
      </c>
      <c r="C28" s="8" t="s">
        <v>13</v>
      </c>
      <c r="D28" s="8" t="s">
        <v>15</v>
      </c>
      <c r="E28" s="49">
        <v>220000</v>
      </c>
      <c r="F28" s="8" t="s">
        <v>16</v>
      </c>
      <c r="G28" s="49">
        <v>1154</v>
      </c>
      <c r="H28" s="49">
        <v>1566</v>
      </c>
      <c r="I28" s="46">
        <v>1.39</v>
      </c>
    </row>
    <row r="29" spans="2:9" ht="28.8">
      <c r="B29" s="7" t="s">
        <v>46</v>
      </c>
      <c r="C29" s="8" t="s">
        <v>13</v>
      </c>
      <c r="D29" s="8" t="s">
        <v>15</v>
      </c>
      <c r="E29" s="49">
        <v>5489</v>
      </c>
      <c r="F29" s="8" t="s">
        <v>16</v>
      </c>
      <c r="G29" s="49">
        <v>167</v>
      </c>
      <c r="H29" s="49">
        <v>221</v>
      </c>
      <c r="I29" s="46">
        <v>0.2</v>
      </c>
    </row>
    <row r="30" spans="2:9" ht="19.2">
      <c r="B30" s="7" t="s">
        <v>47</v>
      </c>
      <c r="C30" s="8" t="s">
        <v>13</v>
      </c>
      <c r="D30" s="8" t="s">
        <v>21</v>
      </c>
      <c r="E30" s="49">
        <v>8000</v>
      </c>
      <c r="F30" s="8" t="s">
        <v>22</v>
      </c>
      <c r="G30" s="49">
        <v>396</v>
      </c>
      <c r="H30" s="49">
        <v>562</v>
      </c>
      <c r="I30" s="46">
        <v>0.5</v>
      </c>
    </row>
    <row r="31" spans="2:9" ht="28.8">
      <c r="B31" s="7" t="s">
        <v>48</v>
      </c>
      <c r="C31" s="8" t="s">
        <v>13</v>
      </c>
      <c r="D31" s="8" t="s">
        <v>15</v>
      </c>
      <c r="E31" s="49">
        <v>38630</v>
      </c>
      <c r="F31" s="8" t="s">
        <v>16</v>
      </c>
      <c r="G31" s="49">
        <v>220</v>
      </c>
      <c r="H31" s="49">
        <v>226</v>
      </c>
      <c r="I31" s="46">
        <v>0.2</v>
      </c>
    </row>
    <row r="32" spans="2:9" ht="19.2">
      <c r="B32" s="7" t="s">
        <v>49</v>
      </c>
      <c r="C32" s="8" t="s">
        <v>13</v>
      </c>
      <c r="D32" s="8" t="s">
        <v>50</v>
      </c>
      <c r="E32" s="49">
        <v>5400</v>
      </c>
      <c r="F32" s="8" t="s">
        <v>51</v>
      </c>
      <c r="G32" s="49">
        <v>296</v>
      </c>
      <c r="H32" s="49">
        <v>337</v>
      </c>
      <c r="I32" s="46">
        <v>0.3</v>
      </c>
    </row>
    <row r="33" spans="2:9" ht="28.8">
      <c r="B33" s="7" t="s">
        <v>52</v>
      </c>
      <c r="C33" s="8" t="s">
        <v>13</v>
      </c>
      <c r="D33" s="8" t="s">
        <v>15</v>
      </c>
      <c r="E33" s="49">
        <v>5000</v>
      </c>
      <c r="F33" s="8" t="s">
        <v>16</v>
      </c>
      <c r="G33" s="49">
        <v>1759</v>
      </c>
      <c r="H33" s="49">
        <v>1537</v>
      </c>
      <c r="I33" s="46">
        <v>1.36</v>
      </c>
    </row>
    <row r="34" spans="2:9" ht="28.8">
      <c r="B34" s="7" t="s">
        <v>53</v>
      </c>
      <c r="C34" s="8" t="s">
        <v>13</v>
      </c>
      <c r="D34" s="8" t="s">
        <v>15</v>
      </c>
      <c r="E34" s="49">
        <v>4099</v>
      </c>
      <c r="F34" s="8" t="s">
        <v>16</v>
      </c>
      <c r="G34" s="49">
        <v>560</v>
      </c>
      <c r="H34" s="49">
        <v>767</v>
      </c>
      <c r="I34" s="46">
        <v>0.68</v>
      </c>
    </row>
    <row r="35" spans="2:9" ht="28.8">
      <c r="B35" s="7" t="s">
        <v>54</v>
      </c>
      <c r="C35" s="8" t="s">
        <v>13</v>
      </c>
      <c r="D35" s="8" t="s">
        <v>15</v>
      </c>
      <c r="E35" s="49">
        <v>35000</v>
      </c>
      <c r="F35" s="8" t="s">
        <v>16</v>
      </c>
      <c r="G35" s="49">
        <v>339</v>
      </c>
      <c r="H35" s="49">
        <v>374</v>
      </c>
      <c r="I35" s="46">
        <v>0.33</v>
      </c>
    </row>
    <row r="36" spans="2:9" ht="28.8">
      <c r="B36" s="7" t="s">
        <v>55</v>
      </c>
      <c r="C36" s="8" t="s">
        <v>13</v>
      </c>
      <c r="D36" s="8" t="s">
        <v>15</v>
      </c>
      <c r="E36" s="49">
        <v>37479</v>
      </c>
      <c r="F36" s="8" t="s">
        <v>16</v>
      </c>
      <c r="G36" s="49">
        <v>605</v>
      </c>
      <c r="H36" s="49">
        <v>667</v>
      </c>
      <c r="I36" s="46">
        <v>0.59</v>
      </c>
    </row>
    <row r="37" spans="2:9" ht="28.8">
      <c r="B37" s="7" t="s">
        <v>56</v>
      </c>
      <c r="C37" s="8" t="s">
        <v>13</v>
      </c>
      <c r="D37" s="8" t="s">
        <v>15</v>
      </c>
      <c r="E37" s="49">
        <v>4500</v>
      </c>
      <c r="F37" s="8" t="s">
        <v>16</v>
      </c>
      <c r="G37" s="49">
        <v>387</v>
      </c>
      <c r="H37" s="49">
        <v>426</v>
      </c>
      <c r="I37" s="46">
        <v>0.38</v>
      </c>
    </row>
    <row r="38" spans="2:9" ht="28.8">
      <c r="B38" s="7" t="s">
        <v>57</v>
      </c>
      <c r="C38" s="8" t="s">
        <v>13</v>
      </c>
      <c r="D38" s="8" t="s">
        <v>15</v>
      </c>
      <c r="E38" s="49">
        <v>90000</v>
      </c>
      <c r="F38" s="8" t="s">
        <v>16</v>
      </c>
      <c r="G38" s="49">
        <v>358</v>
      </c>
      <c r="H38" s="49">
        <v>405</v>
      </c>
      <c r="I38" s="46">
        <v>0.36</v>
      </c>
    </row>
    <row r="39" spans="2:9" ht="28.8">
      <c r="B39" s="7" t="s">
        <v>58</v>
      </c>
      <c r="C39" s="8" t="s">
        <v>13</v>
      </c>
      <c r="D39" s="8" t="s">
        <v>15</v>
      </c>
      <c r="E39" s="49">
        <v>1337</v>
      </c>
      <c r="F39" s="8" t="s">
        <v>16</v>
      </c>
      <c r="G39" s="49">
        <v>946</v>
      </c>
      <c r="H39" s="49">
        <v>1179</v>
      </c>
      <c r="I39" s="46">
        <v>1.04</v>
      </c>
    </row>
    <row r="40" spans="2:9" ht="19.2">
      <c r="B40" s="7" t="s">
        <v>59</v>
      </c>
      <c r="C40" s="8" t="s">
        <v>13</v>
      </c>
      <c r="D40" s="54" t="s">
        <v>262</v>
      </c>
      <c r="E40" s="49">
        <v>2100</v>
      </c>
      <c r="F40" s="8" t="s">
        <v>60</v>
      </c>
      <c r="G40" s="49">
        <v>704</v>
      </c>
      <c r="H40" s="49">
        <v>961</v>
      </c>
      <c r="I40" s="46">
        <v>0.85</v>
      </c>
    </row>
    <row r="41" spans="2:9" ht="28.8">
      <c r="B41" s="7" t="s">
        <v>61</v>
      </c>
      <c r="C41" s="8" t="s">
        <v>13</v>
      </c>
      <c r="D41" s="8" t="s">
        <v>15</v>
      </c>
      <c r="E41" s="49">
        <v>28391</v>
      </c>
      <c r="F41" s="8" t="s">
        <v>16</v>
      </c>
      <c r="G41" s="49">
        <v>319</v>
      </c>
      <c r="H41" s="49">
        <v>277</v>
      </c>
      <c r="I41" s="46">
        <v>0.24</v>
      </c>
    </row>
    <row r="42" spans="2:9" ht="28.8">
      <c r="B42" s="7" t="s">
        <v>62</v>
      </c>
      <c r="C42" s="8" t="s">
        <v>13</v>
      </c>
      <c r="D42" s="8" t="s">
        <v>15</v>
      </c>
      <c r="E42" s="49">
        <v>68472</v>
      </c>
      <c r="F42" s="8" t="s">
        <v>16</v>
      </c>
      <c r="G42" s="49">
        <v>964</v>
      </c>
      <c r="H42" s="49">
        <v>568</v>
      </c>
      <c r="I42" s="46">
        <v>0.5</v>
      </c>
    </row>
    <row r="43" spans="2:9" ht="28.8">
      <c r="B43" s="7" t="s">
        <v>63</v>
      </c>
      <c r="C43" s="8" t="s">
        <v>13</v>
      </c>
      <c r="D43" s="8" t="s">
        <v>15</v>
      </c>
      <c r="E43" s="49">
        <v>22000</v>
      </c>
      <c r="F43" s="8" t="s">
        <v>16</v>
      </c>
      <c r="G43" s="49">
        <v>352</v>
      </c>
      <c r="H43" s="49">
        <v>376</v>
      </c>
      <c r="I43" s="46">
        <v>0.33</v>
      </c>
    </row>
    <row r="44" spans="2:9" ht="28.8">
      <c r="B44" s="7" t="s">
        <v>64</v>
      </c>
      <c r="C44" s="8" t="s">
        <v>13</v>
      </c>
      <c r="D44" s="8" t="s">
        <v>15</v>
      </c>
      <c r="E44" s="49">
        <v>20000</v>
      </c>
      <c r="F44" s="8" t="s">
        <v>16</v>
      </c>
      <c r="G44" s="49">
        <v>325</v>
      </c>
      <c r="H44" s="49">
        <v>308</v>
      </c>
      <c r="I44" s="46">
        <v>0.27</v>
      </c>
    </row>
    <row r="45" spans="2:9" ht="28.8">
      <c r="B45" s="7" t="s">
        <v>65</v>
      </c>
      <c r="C45" s="8" t="s">
        <v>13</v>
      </c>
      <c r="D45" s="8" t="s">
        <v>15</v>
      </c>
      <c r="E45" s="49">
        <v>8491</v>
      </c>
      <c r="F45" s="8" t="s">
        <v>16</v>
      </c>
      <c r="G45" s="49">
        <v>241</v>
      </c>
      <c r="H45" s="49">
        <v>274</v>
      </c>
      <c r="I45" s="46">
        <v>0.24</v>
      </c>
    </row>
    <row r="46" spans="2:9" ht="19.2">
      <c r="B46" s="7" t="s">
        <v>66</v>
      </c>
      <c r="C46" s="8" t="s">
        <v>13</v>
      </c>
      <c r="D46" s="8" t="s">
        <v>67</v>
      </c>
      <c r="E46" s="49">
        <v>2000</v>
      </c>
      <c r="F46" s="8" t="s">
        <v>68</v>
      </c>
      <c r="G46" s="49">
        <v>411</v>
      </c>
      <c r="H46" s="49">
        <v>427</v>
      </c>
      <c r="I46" s="46">
        <v>0.38</v>
      </c>
    </row>
    <row r="47" spans="2:9" ht="19.2">
      <c r="B47" s="7" t="s">
        <v>69</v>
      </c>
      <c r="C47" s="8" t="s">
        <v>13</v>
      </c>
      <c r="D47" s="8" t="s">
        <v>70</v>
      </c>
      <c r="E47" s="49">
        <v>4500</v>
      </c>
      <c r="F47" s="8" t="s">
        <v>27</v>
      </c>
      <c r="G47" s="49">
        <v>570</v>
      </c>
      <c r="H47" s="49">
        <v>743</v>
      </c>
      <c r="I47" s="46">
        <v>0.66</v>
      </c>
    </row>
    <row r="48" spans="2:9" ht="28.8">
      <c r="B48" s="7" t="s">
        <v>71</v>
      </c>
      <c r="C48" s="8" t="s">
        <v>13</v>
      </c>
      <c r="D48" s="8" t="s">
        <v>15</v>
      </c>
      <c r="E48" s="49">
        <v>12000</v>
      </c>
      <c r="F48" s="8" t="s">
        <v>16</v>
      </c>
      <c r="G48" s="49">
        <v>441</v>
      </c>
      <c r="H48" s="49">
        <v>520</v>
      </c>
      <c r="I48" s="46">
        <v>0.46</v>
      </c>
    </row>
    <row r="49" spans="2:9" ht="19.2">
      <c r="B49" s="7" t="s">
        <v>72</v>
      </c>
      <c r="C49" s="8" t="s">
        <v>13</v>
      </c>
      <c r="D49" s="8" t="s">
        <v>73</v>
      </c>
      <c r="E49" s="49">
        <v>31347</v>
      </c>
      <c r="F49" s="8" t="s">
        <v>74</v>
      </c>
      <c r="G49" s="49">
        <v>542</v>
      </c>
      <c r="H49" s="49">
        <v>419</v>
      </c>
      <c r="I49" s="46">
        <v>0.37</v>
      </c>
    </row>
    <row r="50" spans="2:9" ht="28.8">
      <c r="B50" s="7" t="s">
        <v>75</v>
      </c>
      <c r="C50" s="8" t="s">
        <v>13</v>
      </c>
      <c r="D50" s="8" t="s">
        <v>15</v>
      </c>
      <c r="E50" s="49">
        <v>1100</v>
      </c>
      <c r="F50" s="8" t="s">
        <v>16</v>
      </c>
      <c r="G50" s="49">
        <v>366</v>
      </c>
      <c r="H50" s="49">
        <v>411</v>
      </c>
      <c r="I50" s="46">
        <v>0.36</v>
      </c>
    </row>
    <row r="51" spans="2:9" ht="28.8">
      <c r="B51" s="7" t="s">
        <v>76</v>
      </c>
      <c r="C51" s="8" t="s">
        <v>13</v>
      </c>
      <c r="D51" s="8" t="s">
        <v>15</v>
      </c>
      <c r="E51" s="49">
        <v>1100</v>
      </c>
      <c r="F51" s="8" t="s">
        <v>16</v>
      </c>
      <c r="G51" s="49">
        <v>289</v>
      </c>
      <c r="H51" s="49">
        <v>440</v>
      </c>
      <c r="I51" s="46">
        <v>0.39</v>
      </c>
    </row>
    <row r="52" spans="2:9" ht="28.8">
      <c r="B52" s="7" t="s">
        <v>77</v>
      </c>
      <c r="C52" s="8" t="s">
        <v>13</v>
      </c>
      <c r="D52" s="8" t="s">
        <v>15</v>
      </c>
      <c r="E52" s="49">
        <v>13215</v>
      </c>
      <c r="F52" s="8" t="s">
        <v>16</v>
      </c>
      <c r="G52" s="49">
        <v>684</v>
      </c>
      <c r="H52" s="49">
        <v>595</v>
      </c>
      <c r="I52" s="46">
        <v>0.53</v>
      </c>
    </row>
    <row r="53" spans="2:9" ht="28.8">
      <c r="B53" s="7" t="s">
        <v>78</v>
      </c>
      <c r="C53" s="8" t="s">
        <v>13</v>
      </c>
      <c r="D53" s="8" t="s">
        <v>15</v>
      </c>
      <c r="E53" s="49">
        <v>13400</v>
      </c>
      <c r="F53" s="8" t="s">
        <v>16</v>
      </c>
      <c r="G53" s="49">
        <v>741</v>
      </c>
      <c r="H53" s="49">
        <v>935</v>
      </c>
      <c r="I53" s="46">
        <v>0.83</v>
      </c>
    </row>
    <row r="54" spans="2:9" ht="28.8">
      <c r="B54" s="55" t="s">
        <v>263</v>
      </c>
      <c r="C54" s="8" t="s">
        <v>13</v>
      </c>
      <c r="D54" s="8" t="s">
        <v>15</v>
      </c>
      <c r="E54" s="49">
        <v>6482</v>
      </c>
      <c r="F54" s="8" t="s">
        <v>16</v>
      </c>
      <c r="G54" s="49">
        <v>143</v>
      </c>
      <c r="H54" s="49">
        <v>355</v>
      </c>
      <c r="I54" s="46">
        <v>0.31</v>
      </c>
    </row>
    <row r="55" spans="2:9" ht="28.8">
      <c r="B55" s="7" t="s">
        <v>79</v>
      </c>
      <c r="C55" s="8" t="s">
        <v>13</v>
      </c>
      <c r="D55" s="8" t="s">
        <v>15</v>
      </c>
      <c r="E55" s="5">
        <v>3879</v>
      </c>
      <c r="F55" s="8" t="s">
        <v>16</v>
      </c>
      <c r="G55" s="5">
        <v>245</v>
      </c>
      <c r="H55" s="5">
        <v>299</v>
      </c>
      <c r="I55" s="6">
        <v>0.26</v>
      </c>
    </row>
    <row r="56" spans="2:9" ht="28.8">
      <c r="B56" s="7" t="s">
        <v>80</v>
      </c>
      <c r="C56" s="8" t="s">
        <v>13</v>
      </c>
      <c r="D56" s="8" t="s">
        <v>15</v>
      </c>
      <c r="E56" s="5">
        <v>27000</v>
      </c>
      <c r="F56" s="8" t="s">
        <v>16</v>
      </c>
      <c r="G56" s="5">
        <v>163</v>
      </c>
      <c r="H56" s="5">
        <v>145</v>
      </c>
      <c r="I56" s="6">
        <v>0.13</v>
      </c>
    </row>
    <row r="57" spans="2:9" ht="28.8">
      <c r="B57" s="7" t="s">
        <v>81</v>
      </c>
      <c r="C57" s="8" t="s">
        <v>13</v>
      </c>
      <c r="D57" s="8" t="s">
        <v>15</v>
      </c>
      <c r="E57" s="5">
        <v>22731</v>
      </c>
      <c r="F57" s="8" t="s">
        <v>16</v>
      </c>
      <c r="G57" s="5">
        <v>348</v>
      </c>
      <c r="H57" s="5">
        <v>280</v>
      </c>
      <c r="I57" s="6">
        <v>0.25</v>
      </c>
    </row>
    <row r="58" spans="2:9" ht="28.8">
      <c r="B58" s="7" t="s">
        <v>82</v>
      </c>
      <c r="C58" s="8" t="s">
        <v>13</v>
      </c>
      <c r="D58" s="8" t="s">
        <v>15</v>
      </c>
      <c r="E58" s="5">
        <v>11000</v>
      </c>
      <c r="F58" s="8" t="s">
        <v>16</v>
      </c>
      <c r="G58" s="5">
        <v>371</v>
      </c>
      <c r="H58" s="5">
        <v>484</v>
      </c>
      <c r="I58" s="6">
        <v>0.43</v>
      </c>
    </row>
    <row r="59" spans="2:9" ht="28.8">
      <c r="B59" s="7" t="s">
        <v>83</v>
      </c>
      <c r="C59" s="8" t="s">
        <v>13</v>
      </c>
      <c r="D59" s="8" t="s">
        <v>15</v>
      </c>
      <c r="E59" s="5">
        <v>10400</v>
      </c>
      <c r="F59" s="8" t="s">
        <v>16</v>
      </c>
      <c r="G59" s="5">
        <v>599</v>
      </c>
      <c r="H59" s="5">
        <v>651</v>
      </c>
      <c r="I59" s="6">
        <v>0.57999999999999996</v>
      </c>
    </row>
    <row r="60" spans="2:9" ht="28.8">
      <c r="B60" s="7" t="s">
        <v>84</v>
      </c>
      <c r="C60" s="8" t="s">
        <v>13</v>
      </c>
      <c r="D60" s="8" t="s">
        <v>15</v>
      </c>
      <c r="E60" s="5">
        <v>2000</v>
      </c>
      <c r="F60" s="8" t="s">
        <v>16</v>
      </c>
      <c r="G60" s="5">
        <v>340</v>
      </c>
      <c r="H60" s="5">
        <v>478</v>
      </c>
      <c r="I60" s="6">
        <v>0.42</v>
      </c>
    </row>
    <row r="61" spans="2:9" ht="28.8">
      <c r="B61" s="7" t="s">
        <v>85</v>
      </c>
      <c r="C61" s="8" t="s">
        <v>13</v>
      </c>
      <c r="D61" s="8" t="s">
        <v>15</v>
      </c>
      <c r="E61" s="5">
        <v>20000</v>
      </c>
      <c r="F61" s="8" t="s">
        <v>16</v>
      </c>
      <c r="G61" s="5">
        <v>602</v>
      </c>
      <c r="H61" s="5">
        <v>794</v>
      </c>
      <c r="I61" s="6">
        <v>0.7</v>
      </c>
    </row>
    <row r="62" spans="2:9" ht="28.8">
      <c r="B62" s="7" t="s">
        <v>86</v>
      </c>
      <c r="C62" s="8" t="s">
        <v>13</v>
      </c>
      <c r="D62" s="8" t="s">
        <v>15</v>
      </c>
      <c r="E62" s="5">
        <v>28000</v>
      </c>
      <c r="F62" s="8" t="s">
        <v>87</v>
      </c>
      <c r="G62" s="5">
        <v>600</v>
      </c>
      <c r="H62" s="5">
        <v>980</v>
      </c>
      <c r="I62" s="6">
        <v>0.87</v>
      </c>
    </row>
    <row r="63" spans="2:9">
      <c r="B63" s="3" t="s">
        <v>88</v>
      </c>
      <c r="C63" s="4"/>
      <c r="D63" s="4"/>
      <c r="E63" s="5">
        <v>11680</v>
      </c>
      <c r="F63" s="4"/>
      <c r="G63" s="5">
        <v>225</v>
      </c>
      <c r="H63" s="5">
        <v>571</v>
      </c>
      <c r="I63" s="46">
        <v>0.5</v>
      </c>
    </row>
    <row r="64" spans="2:9" ht="28.8">
      <c r="B64" s="7" t="s">
        <v>89</v>
      </c>
      <c r="C64" s="8" t="s">
        <v>88</v>
      </c>
      <c r="D64" s="8" t="s">
        <v>90</v>
      </c>
      <c r="E64" s="5">
        <v>6680</v>
      </c>
      <c r="F64" s="8" t="s">
        <v>16</v>
      </c>
      <c r="G64" s="5">
        <v>120</v>
      </c>
      <c r="H64" s="5">
        <v>401</v>
      </c>
      <c r="I64" s="46">
        <v>0.35</v>
      </c>
    </row>
    <row r="65" spans="2:13" ht="28.8">
      <c r="B65" s="7" t="s">
        <v>91</v>
      </c>
      <c r="C65" s="8" t="s">
        <v>88</v>
      </c>
      <c r="D65" s="8" t="s">
        <v>90</v>
      </c>
      <c r="E65" s="5">
        <v>5000</v>
      </c>
      <c r="F65" s="8" t="s">
        <v>16</v>
      </c>
      <c r="G65" s="5">
        <v>105</v>
      </c>
      <c r="H65" s="5">
        <v>170</v>
      </c>
      <c r="I65" s="6">
        <v>0.15</v>
      </c>
    </row>
    <row r="66" spans="2:13">
      <c r="B66" s="3" t="s">
        <v>92</v>
      </c>
      <c r="C66" s="4"/>
      <c r="D66" s="4"/>
      <c r="E66" s="5">
        <v>20000</v>
      </c>
      <c r="F66" s="4"/>
      <c r="G66" s="5">
        <v>150</v>
      </c>
      <c r="H66" s="5">
        <v>190</v>
      </c>
      <c r="I66" s="6">
        <v>0.17</v>
      </c>
    </row>
    <row r="67" spans="2:13" ht="19.2">
      <c r="B67" s="7" t="s">
        <v>93</v>
      </c>
      <c r="C67" s="8" t="s">
        <v>92</v>
      </c>
      <c r="D67" s="8" t="s">
        <v>94</v>
      </c>
      <c r="E67" s="5">
        <v>20000</v>
      </c>
      <c r="F67" s="8" t="s">
        <v>16</v>
      </c>
      <c r="G67" s="5">
        <v>150</v>
      </c>
      <c r="H67" s="5">
        <v>190</v>
      </c>
      <c r="I67" s="6">
        <v>0.17</v>
      </c>
    </row>
    <row r="68" spans="2:13">
      <c r="B68" s="3" t="s">
        <v>7</v>
      </c>
      <c r="C68" s="4"/>
      <c r="D68" s="4"/>
      <c r="E68" s="5">
        <v>1506143</v>
      </c>
      <c r="F68" s="4"/>
      <c r="G68" s="5">
        <v>35894</v>
      </c>
      <c r="H68" s="5">
        <v>38847</v>
      </c>
      <c r="I68" s="6">
        <v>34.369999999999997</v>
      </c>
    </row>
    <row r="75" spans="2:13" ht="28.8">
      <c r="B75" s="2" t="s">
        <v>137</v>
      </c>
      <c r="C75" s="2" t="s">
        <v>9</v>
      </c>
      <c r="D75" s="2" t="s">
        <v>10</v>
      </c>
      <c r="E75" s="2" t="s">
        <v>138</v>
      </c>
      <c r="F75" s="2" t="s">
        <v>12</v>
      </c>
      <c r="G75" s="2" t="s">
        <v>139</v>
      </c>
      <c r="H75" s="2" t="s">
        <v>129</v>
      </c>
      <c r="I75" s="2" t="s">
        <v>140</v>
      </c>
      <c r="J75" s="2" t="s">
        <v>11</v>
      </c>
      <c r="K75" s="2" t="s">
        <v>3</v>
      </c>
      <c r="L75" s="2" t="s">
        <v>4</v>
      </c>
      <c r="M75" s="2" t="s">
        <v>5</v>
      </c>
    </row>
    <row r="76" spans="2:13">
      <c r="B76" s="3" t="s">
        <v>141</v>
      </c>
      <c r="C76" s="18"/>
      <c r="D76" s="18"/>
      <c r="E76" s="18"/>
      <c r="F76" s="18"/>
      <c r="G76" s="18"/>
      <c r="H76" s="19"/>
      <c r="I76" s="20"/>
      <c r="J76" s="5">
        <v>6800</v>
      </c>
      <c r="K76" s="5">
        <v>7226</v>
      </c>
      <c r="L76" s="5">
        <v>7097</v>
      </c>
      <c r="M76" s="6">
        <v>6.28</v>
      </c>
    </row>
    <row r="77" spans="2:13">
      <c r="B77" s="7" t="s">
        <v>142</v>
      </c>
      <c r="C77" s="18"/>
      <c r="D77" s="18"/>
      <c r="E77" s="18"/>
      <c r="F77" s="18"/>
      <c r="G77" s="18"/>
      <c r="H77" s="19"/>
      <c r="I77" s="20"/>
      <c r="J77" s="5">
        <v>6800</v>
      </c>
      <c r="K77" s="5">
        <v>7226</v>
      </c>
      <c r="L77" s="5">
        <v>7097</v>
      </c>
      <c r="M77" s="6">
        <v>6.28</v>
      </c>
    </row>
    <row r="78" spans="2:13">
      <c r="B78" s="13" t="s">
        <v>13</v>
      </c>
      <c r="C78" s="18"/>
      <c r="D78" s="18"/>
      <c r="E78" s="18"/>
      <c r="F78" s="18"/>
      <c r="G78" s="18"/>
      <c r="H78" s="19"/>
      <c r="I78" s="20"/>
      <c r="J78" s="5">
        <v>6800</v>
      </c>
      <c r="K78" s="5">
        <v>7226</v>
      </c>
      <c r="L78" s="5">
        <v>7097</v>
      </c>
      <c r="M78" s="6">
        <v>6.28</v>
      </c>
    </row>
    <row r="79" spans="2:13" ht="28.8">
      <c r="B79" s="21" t="s">
        <v>143</v>
      </c>
      <c r="C79" s="3" t="s">
        <v>13</v>
      </c>
      <c r="D79" s="3" t="s">
        <v>144</v>
      </c>
      <c r="E79" s="3" t="s">
        <v>145</v>
      </c>
      <c r="F79" s="3" t="s">
        <v>16</v>
      </c>
      <c r="G79" s="39">
        <v>44129</v>
      </c>
      <c r="H79" s="38" t="s">
        <v>146</v>
      </c>
      <c r="I79" s="12">
        <v>1000</v>
      </c>
      <c r="J79" s="5">
        <v>6800</v>
      </c>
      <c r="K79" s="5">
        <v>7226</v>
      </c>
      <c r="L79" s="5">
        <v>7097</v>
      </c>
      <c r="M79" s="6">
        <v>6.28</v>
      </c>
    </row>
    <row r="80" spans="2:13">
      <c r="B80" s="7" t="s">
        <v>147</v>
      </c>
      <c r="C80" s="18"/>
      <c r="D80" s="18"/>
      <c r="E80" s="18"/>
      <c r="F80" s="18"/>
      <c r="G80" s="18"/>
      <c r="H80" s="19"/>
      <c r="I80" s="20"/>
      <c r="J80" s="5" t="s">
        <v>0</v>
      </c>
      <c r="K80" s="5" t="s">
        <v>0</v>
      </c>
      <c r="L80" s="5" t="s">
        <v>0</v>
      </c>
      <c r="M80" s="6" t="s">
        <v>0</v>
      </c>
    </row>
    <row r="81" spans="2:13">
      <c r="B81" s="7" t="s">
        <v>148</v>
      </c>
      <c r="C81" s="18"/>
      <c r="D81" s="18"/>
      <c r="E81" s="18"/>
      <c r="F81" s="18"/>
      <c r="G81" s="18"/>
      <c r="H81" s="19"/>
      <c r="I81" s="20"/>
      <c r="J81" s="5" t="s">
        <v>0</v>
      </c>
      <c r="K81" s="5" t="s">
        <v>0</v>
      </c>
      <c r="L81" s="5" t="s">
        <v>0</v>
      </c>
      <c r="M81" s="6" t="s">
        <v>0</v>
      </c>
    </row>
    <row r="82" spans="2:13">
      <c r="B82" s="7" t="s">
        <v>149</v>
      </c>
      <c r="C82" s="18"/>
      <c r="D82" s="18"/>
      <c r="E82" s="18"/>
      <c r="F82" s="18"/>
      <c r="G82" s="18"/>
      <c r="H82" s="19"/>
      <c r="I82" s="20"/>
      <c r="J82" s="5" t="s">
        <v>0</v>
      </c>
      <c r="K82" s="5" t="s">
        <v>0</v>
      </c>
      <c r="L82" s="5" t="s">
        <v>0</v>
      </c>
      <c r="M82" s="6" t="s">
        <v>0</v>
      </c>
    </row>
    <row r="83" spans="2:13">
      <c r="B83" s="3" t="s">
        <v>150</v>
      </c>
      <c r="C83" s="18"/>
      <c r="D83" s="18"/>
      <c r="E83" s="18"/>
      <c r="F83" s="18"/>
      <c r="G83" s="18"/>
      <c r="H83" s="19"/>
      <c r="I83" s="20"/>
      <c r="J83" s="5">
        <v>53059</v>
      </c>
      <c r="K83" s="5">
        <v>53538</v>
      </c>
      <c r="L83" s="5">
        <v>54520</v>
      </c>
      <c r="M83" s="6">
        <v>48.24</v>
      </c>
    </row>
    <row r="84" spans="2:13">
      <c r="B84" s="7" t="s">
        <v>142</v>
      </c>
      <c r="C84" s="18"/>
      <c r="D84" s="18"/>
      <c r="E84" s="18"/>
      <c r="F84" s="18"/>
      <c r="G84" s="18"/>
      <c r="H84" s="19"/>
      <c r="I84" s="20"/>
      <c r="J84" s="5">
        <v>53059</v>
      </c>
      <c r="K84" s="5">
        <v>53538</v>
      </c>
      <c r="L84" s="5">
        <v>54520</v>
      </c>
      <c r="M84" s="6">
        <v>48.24</v>
      </c>
    </row>
    <row r="85" spans="2:13">
      <c r="B85" s="13" t="s">
        <v>92</v>
      </c>
      <c r="C85" s="18"/>
      <c r="D85" s="18"/>
      <c r="E85" s="18"/>
      <c r="F85" s="18"/>
      <c r="G85" s="18"/>
      <c r="H85" s="19"/>
      <c r="I85" s="20"/>
      <c r="J85" s="5">
        <v>2000</v>
      </c>
      <c r="K85" s="5">
        <v>2000</v>
      </c>
      <c r="L85" s="5">
        <v>2003</v>
      </c>
      <c r="M85" s="6">
        <v>1.77</v>
      </c>
    </row>
    <row r="86" spans="2:13" ht="19.2">
      <c r="B86" s="21" t="s">
        <v>151</v>
      </c>
      <c r="C86" s="3" t="s">
        <v>92</v>
      </c>
      <c r="D86" s="3" t="s">
        <v>94</v>
      </c>
      <c r="E86" s="3" t="s">
        <v>152</v>
      </c>
      <c r="F86" s="3" t="s">
        <v>16</v>
      </c>
      <c r="G86" s="39">
        <v>44910</v>
      </c>
      <c r="H86" s="38" t="s">
        <v>153</v>
      </c>
      <c r="I86" s="12">
        <v>1000</v>
      </c>
      <c r="J86" s="5">
        <v>2000</v>
      </c>
      <c r="K86" s="5">
        <v>2000</v>
      </c>
      <c r="L86" s="5">
        <v>2003</v>
      </c>
      <c r="M86" s="6">
        <v>1.77</v>
      </c>
    </row>
    <row r="87" spans="2:13">
      <c r="B87" s="13" t="s">
        <v>13</v>
      </c>
      <c r="C87" s="18"/>
      <c r="D87" s="18"/>
      <c r="E87" s="18"/>
      <c r="F87" s="18"/>
      <c r="G87" s="18"/>
      <c r="H87" s="19"/>
      <c r="I87" s="20"/>
      <c r="J87" s="5">
        <v>51059</v>
      </c>
      <c r="K87" s="5">
        <v>51538</v>
      </c>
      <c r="L87" s="5">
        <v>52517</v>
      </c>
      <c r="M87" s="6">
        <v>46.47</v>
      </c>
    </row>
    <row r="88" spans="2:13" ht="28.8">
      <c r="B88" s="21" t="s">
        <v>154</v>
      </c>
      <c r="C88" s="3" t="s">
        <v>13</v>
      </c>
      <c r="D88" s="3" t="s">
        <v>144</v>
      </c>
      <c r="E88" s="3" t="s">
        <v>145</v>
      </c>
      <c r="F88" s="3" t="s">
        <v>16</v>
      </c>
      <c r="G88" s="39">
        <v>45437</v>
      </c>
      <c r="H88" s="38" t="s">
        <v>155</v>
      </c>
      <c r="I88" s="12">
        <v>1000</v>
      </c>
      <c r="J88" s="5">
        <v>2000</v>
      </c>
      <c r="K88" s="5">
        <v>1985</v>
      </c>
      <c r="L88" s="5">
        <v>2000</v>
      </c>
      <c r="M88" s="6">
        <v>1.77</v>
      </c>
    </row>
    <row r="89" spans="2:13" ht="28.8">
      <c r="B89" s="21" t="s">
        <v>156</v>
      </c>
      <c r="C89" s="3" t="s">
        <v>13</v>
      </c>
      <c r="D89" s="3" t="s">
        <v>144</v>
      </c>
      <c r="E89" s="3" t="s">
        <v>145</v>
      </c>
      <c r="F89" s="3" t="s">
        <v>16</v>
      </c>
      <c r="G89" s="39">
        <v>45407</v>
      </c>
      <c r="H89" s="38" t="s">
        <v>157</v>
      </c>
      <c r="I89" s="12">
        <v>1000</v>
      </c>
      <c r="J89" s="5">
        <v>2300</v>
      </c>
      <c r="K89" s="5">
        <v>2313</v>
      </c>
      <c r="L89" s="5">
        <v>2408</v>
      </c>
      <c r="M89" s="6">
        <v>2.13</v>
      </c>
    </row>
    <row r="90" spans="2:13" ht="28.8">
      <c r="B90" s="21" t="s">
        <v>158</v>
      </c>
      <c r="C90" s="3" t="s">
        <v>13</v>
      </c>
      <c r="D90" s="3" t="s">
        <v>144</v>
      </c>
      <c r="E90" s="3" t="s">
        <v>145</v>
      </c>
      <c r="F90" s="3" t="s">
        <v>16</v>
      </c>
      <c r="G90" s="39">
        <v>47416</v>
      </c>
      <c r="H90" s="38" t="s">
        <v>159</v>
      </c>
      <c r="I90" s="12">
        <v>1000</v>
      </c>
      <c r="J90" s="5">
        <v>1650</v>
      </c>
      <c r="K90" s="5">
        <v>1741</v>
      </c>
      <c r="L90" s="5">
        <v>1751</v>
      </c>
      <c r="M90" s="6">
        <v>1.55</v>
      </c>
    </row>
    <row r="91" spans="2:13" ht="28.8">
      <c r="B91" s="21" t="s">
        <v>160</v>
      </c>
      <c r="C91" s="3" t="s">
        <v>13</v>
      </c>
      <c r="D91" s="3" t="s">
        <v>144</v>
      </c>
      <c r="E91" s="3" t="s">
        <v>145</v>
      </c>
      <c r="F91" s="3" t="s">
        <v>16</v>
      </c>
      <c r="G91" s="39">
        <v>47447</v>
      </c>
      <c r="H91" s="38" t="s">
        <v>155</v>
      </c>
      <c r="I91" s="12">
        <v>1000</v>
      </c>
      <c r="J91" s="5">
        <v>5000</v>
      </c>
      <c r="K91" s="5">
        <v>4909</v>
      </c>
      <c r="L91" s="5">
        <v>4895</v>
      </c>
      <c r="M91" s="6">
        <v>4.33</v>
      </c>
    </row>
    <row r="92" spans="2:13" ht="28.8">
      <c r="B92" s="21" t="s">
        <v>161</v>
      </c>
      <c r="C92" s="3" t="s">
        <v>13</v>
      </c>
      <c r="D92" s="3" t="s">
        <v>144</v>
      </c>
      <c r="E92" s="3" t="s">
        <v>145</v>
      </c>
      <c r="F92" s="3" t="s">
        <v>16</v>
      </c>
      <c r="G92" s="39">
        <v>44827</v>
      </c>
      <c r="H92" s="38" t="s">
        <v>162</v>
      </c>
      <c r="I92" s="12">
        <v>1000</v>
      </c>
      <c r="J92" s="5">
        <v>5400</v>
      </c>
      <c r="K92" s="5">
        <v>6103</v>
      </c>
      <c r="L92" s="5">
        <v>6076</v>
      </c>
      <c r="M92" s="6">
        <v>5.38</v>
      </c>
    </row>
    <row r="93" spans="2:13" ht="28.8">
      <c r="B93" s="21" t="s">
        <v>163</v>
      </c>
      <c r="C93" s="3" t="s">
        <v>13</v>
      </c>
      <c r="D93" s="3" t="s">
        <v>144</v>
      </c>
      <c r="E93" s="3" t="s">
        <v>145</v>
      </c>
      <c r="F93" s="3" t="s">
        <v>16</v>
      </c>
      <c r="G93" s="39">
        <v>44221</v>
      </c>
      <c r="H93" s="38" t="s">
        <v>155</v>
      </c>
      <c r="I93" s="12">
        <v>1000</v>
      </c>
      <c r="J93" s="5">
        <v>4000</v>
      </c>
      <c r="K93" s="5">
        <v>3983</v>
      </c>
      <c r="L93" s="5">
        <v>4048</v>
      </c>
      <c r="M93" s="6">
        <v>3.58</v>
      </c>
    </row>
    <row r="94" spans="2:13" ht="28.8">
      <c r="B94" s="21" t="s">
        <v>164</v>
      </c>
      <c r="C94" s="3" t="s">
        <v>13</v>
      </c>
      <c r="D94" s="3" t="s">
        <v>144</v>
      </c>
      <c r="E94" s="3" t="s">
        <v>145</v>
      </c>
      <c r="F94" s="3" t="s">
        <v>16</v>
      </c>
      <c r="G94" s="39">
        <v>45224</v>
      </c>
      <c r="H94" s="38" t="s">
        <v>165</v>
      </c>
      <c r="I94" s="12">
        <v>1000</v>
      </c>
      <c r="J94" s="5">
        <v>2870</v>
      </c>
      <c r="K94" s="5">
        <v>3073</v>
      </c>
      <c r="L94" s="5">
        <v>3132</v>
      </c>
      <c r="M94" s="6">
        <v>2.77</v>
      </c>
    </row>
    <row r="95" spans="2:13" ht="28.8">
      <c r="B95" s="21" t="s">
        <v>166</v>
      </c>
      <c r="C95" s="3" t="s">
        <v>13</v>
      </c>
      <c r="D95" s="3" t="s">
        <v>144</v>
      </c>
      <c r="E95" s="3" t="s">
        <v>145</v>
      </c>
      <c r="F95" s="3" t="s">
        <v>16</v>
      </c>
      <c r="G95" s="39">
        <v>45863</v>
      </c>
      <c r="H95" s="38" t="s">
        <v>167</v>
      </c>
      <c r="I95" s="12">
        <v>1000</v>
      </c>
      <c r="J95" s="5">
        <v>3300</v>
      </c>
      <c r="K95" s="5">
        <v>3429</v>
      </c>
      <c r="L95" s="5">
        <v>3575</v>
      </c>
      <c r="M95" s="6">
        <v>3.16</v>
      </c>
    </row>
    <row r="96" spans="2:13" ht="28.8">
      <c r="B96" s="21" t="s">
        <v>168</v>
      </c>
      <c r="C96" s="3" t="s">
        <v>13</v>
      </c>
      <c r="D96" s="3" t="s">
        <v>144</v>
      </c>
      <c r="E96" s="3" t="s">
        <v>145</v>
      </c>
      <c r="F96" s="3" t="s">
        <v>16</v>
      </c>
      <c r="G96" s="39">
        <v>46047</v>
      </c>
      <c r="H96" s="38" t="s">
        <v>155</v>
      </c>
      <c r="I96" s="12">
        <v>1000</v>
      </c>
      <c r="J96" s="5">
        <v>8000</v>
      </c>
      <c r="K96" s="5">
        <v>7884</v>
      </c>
      <c r="L96" s="5">
        <v>7967</v>
      </c>
      <c r="M96" s="6">
        <v>7.05</v>
      </c>
    </row>
    <row r="97" spans="2:13" ht="28.8">
      <c r="B97" s="21" t="s">
        <v>169</v>
      </c>
      <c r="C97" s="3" t="s">
        <v>13</v>
      </c>
      <c r="D97" s="3" t="s">
        <v>144</v>
      </c>
      <c r="E97" s="3" t="s">
        <v>145</v>
      </c>
      <c r="F97" s="3" t="s">
        <v>16</v>
      </c>
      <c r="G97" s="39">
        <v>44311</v>
      </c>
      <c r="H97" s="38" t="s">
        <v>170</v>
      </c>
      <c r="I97" s="12">
        <v>1000</v>
      </c>
      <c r="J97" s="5">
        <v>5200</v>
      </c>
      <c r="K97" s="5">
        <v>5238</v>
      </c>
      <c r="L97" s="5">
        <v>5313</v>
      </c>
      <c r="M97" s="6">
        <v>4.7</v>
      </c>
    </row>
    <row r="98" spans="2:13" ht="28.8">
      <c r="B98" s="21" t="s">
        <v>171</v>
      </c>
      <c r="C98" s="3" t="s">
        <v>13</v>
      </c>
      <c r="D98" s="3" t="s">
        <v>144</v>
      </c>
      <c r="E98" s="3" t="s">
        <v>145</v>
      </c>
      <c r="F98" s="3" t="s">
        <v>16</v>
      </c>
      <c r="G98" s="39">
        <v>44402</v>
      </c>
      <c r="H98" s="38" t="s">
        <v>172</v>
      </c>
      <c r="I98" s="12">
        <v>1000</v>
      </c>
      <c r="J98" s="5">
        <v>3600</v>
      </c>
      <c r="K98" s="5">
        <v>3520</v>
      </c>
      <c r="L98" s="5">
        <v>3642</v>
      </c>
      <c r="M98" s="6">
        <v>3.22</v>
      </c>
    </row>
    <row r="99" spans="2:13" ht="28.8">
      <c r="B99" s="21" t="s">
        <v>173</v>
      </c>
      <c r="C99" s="3" t="s">
        <v>13</v>
      </c>
      <c r="D99" s="3" t="s">
        <v>144</v>
      </c>
      <c r="E99" s="3" t="s">
        <v>145</v>
      </c>
      <c r="F99" s="3" t="s">
        <v>16</v>
      </c>
      <c r="G99" s="39">
        <v>44890</v>
      </c>
      <c r="H99" s="38" t="s">
        <v>155</v>
      </c>
      <c r="I99" s="12">
        <v>1000</v>
      </c>
      <c r="J99" s="5">
        <v>839</v>
      </c>
      <c r="K99" s="5">
        <v>823</v>
      </c>
      <c r="L99" s="5">
        <v>843</v>
      </c>
      <c r="M99" s="6">
        <v>0.75</v>
      </c>
    </row>
    <row r="100" spans="2:13" ht="28.8">
      <c r="B100" s="21" t="s">
        <v>174</v>
      </c>
      <c r="C100" s="3" t="s">
        <v>13</v>
      </c>
      <c r="D100" s="3" t="s">
        <v>144</v>
      </c>
      <c r="E100" s="3" t="s">
        <v>145</v>
      </c>
      <c r="F100" s="3" t="s">
        <v>16</v>
      </c>
      <c r="G100" s="39">
        <v>46593</v>
      </c>
      <c r="H100" s="38" t="s">
        <v>157</v>
      </c>
      <c r="I100" s="12">
        <v>1000</v>
      </c>
      <c r="J100" s="5">
        <v>600</v>
      </c>
      <c r="K100" s="5">
        <v>534</v>
      </c>
      <c r="L100" s="5">
        <v>624</v>
      </c>
      <c r="M100" s="6">
        <v>0.55000000000000004</v>
      </c>
    </row>
    <row r="101" spans="2:13" ht="28.8">
      <c r="B101" s="21" t="s">
        <v>175</v>
      </c>
      <c r="C101" s="3" t="s">
        <v>13</v>
      </c>
      <c r="D101" s="3" t="s">
        <v>144</v>
      </c>
      <c r="E101" s="3" t="s">
        <v>145</v>
      </c>
      <c r="F101" s="3" t="s">
        <v>16</v>
      </c>
      <c r="G101" s="39">
        <v>44676</v>
      </c>
      <c r="H101" s="38" t="s">
        <v>176</v>
      </c>
      <c r="I101" s="12">
        <v>1000</v>
      </c>
      <c r="J101" s="5">
        <v>1300</v>
      </c>
      <c r="K101" s="5">
        <v>1264</v>
      </c>
      <c r="L101" s="5">
        <v>1340</v>
      </c>
      <c r="M101" s="6">
        <v>1.19</v>
      </c>
    </row>
    <row r="102" spans="2:13" ht="28.8">
      <c r="B102" s="21" t="s">
        <v>177</v>
      </c>
      <c r="C102" s="3" t="s">
        <v>13</v>
      </c>
      <c r="D102" s="3" t="s">
        <v>144</v>
      </c>
      <c r="E102" s="3" t="s">
        <v>145</v>
      </c>
      <c r="F102" s="3" t="s">
        <v>16</v>
      </c>
      <c r="G102" s="39">
        <v>46898</v>
      </c>
      <c r="H102" s="38" t="s">
        <v>155</v>
      </c>
      <c r="I102" s="12">
        <v>1000</v>
      </c>
      <c r="J102" s="5">
        <v>5000</v>
      </c>
      <c r="K102" s="5">
        <v>4739</v>
      </c>
      <c r="L102" s="5">
        <v>4903</v>
      </c>
      <c r="M102" s="6">
        <v>4.34</v>
      </c>
    </row>
    <row r="103" spans="2:13">
      <c r="B103" s="7" t="s">
        <v>147</v>
      </c>
      <c r="C103" s="18"/>
      <c r="D103" s="18"/>
      <c r="E103" s="18"/>
      <c r="F103" s="18"/>
      <c r="G103" s="18"/>
      <c r="H103" s="19"/>
      <c r="I103" s="20"/>
      <c r="J103" s="5" t="s">
        <v>0</v>
      </c>
      <c r="K103" s="5" t="s">
        <v>0</v>
      </c>
      <c r="L103" s="5" t="s">
        <v>0</v>
      </c>
      <c r="M103" s="6" t="s">
        <v>0</v>
      </c>
    </row>
    <row r="104" spans="2:13">
      <c r="B104" s="7" t="s">
        <v>148</v>
      </c>
      <c r="C104" s="18"/>
      <c r="D104" s="18"/>
      <c r="E104" s="18"/>
      <c r="F104" s="18"/>
      <c r="G104" s="18"/>
      <c r="H104" s="19"/>
      <c r="I104" s="20"/>
      <c r="J104" s="5" t="s">
        <v>0</v>
      </c>
      <c r="K104" s="5" t="s">
        <v>0</v>
      </c>
      <c r="L104" s="5" t="s">
        <v>0</v>
      </c>
      <c r="M104" s="6" t="s">
        <v>0</v>
      </c>
    </row>
    <row r="105" spans="2:13">
      <c r="B105" s="7" t="s">
        <v>149</v>
      </c>
      <c r="C105" s="18"/>
      <c r="D105" s="18"/>
      <c r="E105" s="18"/>
      <c r="F105" s="18"/>
      <c r="G105" s="18"/>
      <c r="H105" s="19"/>
      <c r="I105" s="20"/>
      <c r="J105" s="5" t="s">
        <v>0</v>
      </c>
      <c r="K105" s="5" t="s">
        <v>0</v>
      </c>
      <c r="L105" s="5" t="s">
        <v>0</v>
      </c>
      <c r="M105" s="6" t="s">
        <v>0</v>
      </c>
    </row>
    <row r="106" spans="2:13">
      <c r="B106" s="9" t="s">
        <v>7</v>
      </c>
      <c r="C106" s="22"/>
      <c r="D106" s="22"/>
      <c r="E106" s="22"/>
      <c r="F106" s="22"/>
      <c r="G106" s="22"/>
      <c r="H106" s="23"/>
      <c r="I106" s="16"/>
      <c r="J106" s="5">
        <v>59859</v>
      </c>
      <c r="K106" s="10">
        <v>60764</v>
      </c>
      <c r="L106" s="10">
        <v>61617</v>
      </c>
      <c r="M106" s="14">
        <v>54.52</v>
      </c>
    </row>
    <row r="114" spans="2:11" ht="38.4">
      <c r="B114" s="2" t="s">
        <v>125</v>
      </c>
      <c r="C114" s="2" t="s">
        <v>126</v>
      </c>
      <c r="D114" s="2" t="s">
        <v>127</v>
      </c>
      <c r="E114" s="2" t="s">
        <v>128</v>
      </c>
      <c r="F114" s="2" t="s">
        <v>129</v>
      </c>
      <c r="G114" s="2" t="s">
        <v>130</v>
      </c>
      <c r="H114" s="2" t="s">
        <v>3</v>
      </c>
      <c r="I114" s="2" t="s">
        <v>131</v>
      </c>
      <c r="J114" s="2" t="s">
        <v>4</v>
      </c>
      <c r="K114" s="2" t="s">
        <v>5</v>
      </c>
    </row>
    <row r="115" spans="2:11">
      <c r="B115" s="3" t="s">
        <v>132</v>
      </c>
      <c r="C115" s="4"/>
      <c r="D115" s="4"/>
      <c r="E115" s="4"/>
      <c r="F115" s="4"/>
      <c r="G115" s="49"/>
      <c r="H115" s="49">
        <v>10034</v>
      </c>
      <c r="I115" s="5"/>
      <c r="J115" s="5">
        <v>10034</v>
      </c>
      <c r="K115" s="6">
        <v>8.8800000000000008</v>
      </c>
    </row>
    <row r="116" spans="2:11">
      <c r="B116" s="55" t="s">
        <v>260</v>
      </c>
      <c r="C116" s="8" t="s">
        <v>133</v>
      </c>
      <c r="D116" s="8" t="s">
        <v>16</v>
      </c>
      <c r="E116" s="8" t="s">
        <v>134</v>
      </c>
      <c r="F116" s="15" t="s">
        <v>135</v>
      </c>
      <c r="G116" s="49">
        <v>10034</v>
      </c>
      <c r="H116" s="49">
        <v>10034</v>
      </c>
      <c r="I116" s="5">
        <v>10034</v>
      </c>
      <c r="J116" s="5">
        <v>10034</v>
      </c>
      <c r="K116" s="6">
        <v>8.8800000000000008</v>
      </c>
    </row>
    <row r="117" spans="2:11">
      <c r="B117" s="3" t="s">
        <v>136</v>
      </c>
      <c r="C117" s="4"/>
      <c r="D117" s="4"/>
      <c r="E117" s="4"/>
      <c r="F117" s="4"/>
      <c r="G117" s="49"/>
      <c r="H117" s="49" t="s">
        <v>0</v>
      </c>
      <c r="I117" s="5"/>
      <c r="J117" s="5" t="s">
        <v>0</v>
      </c>
      <c r="K117" s="6" t="s">
        <v>0</v>
      </c>
    </row>
    <row r="118" spans="2:11">
      <c r="B118" s="9" t="s">
        <v>7</v>
      </c>
      <c r="C118" s="16"/>
      <c r="D118" s="16"/>
      <c r="E118" s="16"/>
      <c r="F118" s="16"/>
      <c r="G118" s="17"/>
      <c r="H118" s="40">
        <v>10034</v>
      </c>
      <c r="I118" s="17"/>
      <c r="J118" s="10">
        <v>10034</v>
      </c>
      <c r="K118" s="14">
        <v>8.8800000000000008</v>
      </c>
    </row>
    <row r="121" spans="2:11">
      <c r="B121" s="37"/>
    </row>
  </sheetData>
  <pageMargins left="0.7" right="0.7" top="0.75" bottom="0.75" header="0.3" footer="0.3"/>
  <pageSetup paperSize="9" orientation="portrait" horizontalDpi="6553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"/>
  <sheetViews>
    <sheetView topLeftCell="A19" workbookViewId="0">
      <selection activeCell="E27" sqref="E27"/>
    </sheetView>
  </sheetViews>
  <sheetFormatPr defaultRowHeight="13.8"/>
  <cols>
    <col min="1" max="1" width="3.19921875" customWidth="1"/>
    <col min="2" max="2" width="47.8984375" customWidth="1"/>
    <col min="3" max="4" width="12.8984375" customWidth="1"/>
  </cols>
  <sheetData>
    <row r="2" spans="2:4" ht="19.2">
      <c r="B2" s="2" t="s">
        <v>95</v>
      </c>
      <c r="C2" s="36" t="s">
        <v>96</v>
      </c>
      <c r="D2" s="36" t="s">
        <v>97</v>
      </c>
    </row>
    <row r="3" spans="2:4">
      <c r="B3" s="9" t="s">
        <v>98</v>
      </c>
      <c r="C3" s="10">
        <v>113012</v>
      </c>
      <c r="D3" s="40">
        <v>78993</v>
      </c>
    </row>
    <row r="4" spans="2:4">
      <c r="B4" s="7" t="s">
        <v>99</v>
      </c>
      <c r="C4" s="49">
        <v>2005</v>
      </c>
      <c r="D4" s="48">
        <v>1204</v>
      </c>
    </row>
    <row r="5" spans="2:4">
      <c r="B5" s="7" t="s">
        <v>100</v>
      </c>
      <c r="C5" s="49">
        <v>509</v>
      </c>
      <c r="D5" s="48">
        <v>7</v>
      </c>
    </row>
    <row r="6" spans="2:4">
      <c r="B6" s="7" t="s">
        <v>101</v>
      </c>
      <c r="C6" s="49" t="s">
        <v>0</v>
      </c>
      <c r="D6" s="48" t="s">
        <v>0</v>
      </c>
    </row>
    <row r="7" spans="2:4">
      <c r="B7" s="7" t="s">
        <v>102</v>
      </c>
      <c r="C7" s="49">
        <v>98271</v>
      </c>
      <c r="D7" s="48">
        <v>71276</v>
      </c>
    </row>
    <row r="8" spans="2:4">
      <c r="B8" s="7" t="s">
        <v>103</v>
      </c>
      <c r="C8" s="49">
        <v>59614</v>
      </c>
      <c r="D8" s="48">
        <v>46538</v>
      </c>
    </row>
    <row r="9" spans="2:4">
      <c r="B9" s="7" t="s">
        <v>104</v>
      </c>
      <c r="C9" s="49">
        <v>12227</v>
      </c>
      <c r="D9" s="48">
        <v>6506</v>
      </c>
    </row>
    <row r="10" spans="2:4">
      <c r="B10" s="7" t="s">
        <v>103</v>
      </c>
      <c r="C10" s="49">
        <v>2003</v>
      </c>
      <c r="D10" s="48">
        <v>2003</v>
      </c>
    </row>
    <row r="11" spans="2:4">
      <c r="B11" s="7" t="s">
        <v>105</v>
      </c>
      <c r="C11" s="49" t="s">
        <v>0</v>
      </c>
      <c r="D11" s="48" t="s">
        <v>0</v>
      </c>
    </row>
    <row r="12" spans="2:4">
      <c r="B12" s="7" t="s">
        <v>106</v>
      </c>
      <c r="C12" s="49" t="s">
        <v>0</v>
      </c>
      <c r="D12" s="48" t="s">
        <v>0</v>
      </c>
    </row>
    <row r="13" spans="2:4">
      <c r="B13" s="9" t="s">
        <v>107</v>
      </c>
      <c r="C13" s="10">
        <v>1720</v>
      </c>
      <c r="D13" s="40">
        <v>1041</v>
      </c>
    </row>
    <row r="14" spans="2:4">
      <c r="B14" s="9" t="s">
        <v>108</v>
      </c>
      <c r="C14" s="10">
        <v>111292</v>
      </c>
      <c r="D14" s="40">
        <v>77952</v>
      </c>
    </row>
    <row r="15" spans="2:4">
      <c r="B15" s="9" t="s">
        <v>109</v>
      </c>
      <c r="C15" s="10">
        <v>106169</v>
      </c>
      <c r="D15" s="40">
        <v>77134</v>
      </c>
    </row>
    <row r="16" spans="2:4">
      <c r="B16" s="7" t="s">
        <v>110</v>
      </c>
      <c r="C16" s="49">
        <v>135416</v>
      </c>
      <c r="D16" s="48">
        <v>95561</v>
      </c>
    </row>
    <row r="17" spans="2:4">
      <c r="B17" s="7" t="s">
        <v>111</v>
      </c>
      <c r="C17" s="49">
        <v>-29247</v>
      </c>
      <c r="D17" s="48">
        <v>-18427</v>
      </c>
    </row>
    <row r="18" spans="2:4">
      <c r="B18" s="9" t="s">
        <v>112</v>
      </c>
      <c r="C18" s="10">
        <v>1825</v>
      </c>
      <c r="D18" s="40">
        <v>-51</v>
      </c>
    </row>
    <row r="19" spans="2:4">
      <c r="B19" s="7" t="s">
        <v>113</v>
      </c>
      <c r="C19" s="49">
        <v>2669</v>
      </c>
      <c r="D19" s="48">
        <v>1372</v>
      </c>
    </row>
    <row r="20" spans="2:4">
      <c r="B20" s="7" t="s">
        <v>114</v>
      </c>
      <c r="C20" s="49">
        <v>-844</v>
      </c>
      <c r="D20" s="48">
        <v>-1423</v>
      </c>
    </row>
    <row r="21" spans="2:4">
      <c r="B21" s="9" t="s">
        <v>115</v>
      </c>
      <c r="C21" s="10">
        <v>3298</v>
      </c>
      <c r="D21" s="40">
        <v>869</v>
      </c>
    </row>
    <row r="22" spans="2:4">
      <c r="B22" s="9" t="s">
        <v>116</v>
      </c>
      <c r="C22" s="10">
        <v>111292</v>
      </c>
      <c r="D22" s="40">
        <v>77952</v>
      </c>
    </row>
    <row r="23" spans="2:4">
      <c r="B23" s="9"/>
      <c r="C23" s="11"/>
      <c r="D23" s="11"/>
    </row>
    <row r="24" spans="2:4">
      <c r="B24" s="3" t="s">
        <v>117</v>
      </c>
      <c r="C24" s="50">
        <v>1032130.031</v>
      </c>
      <c r="D24" s="51">
        <v>743802.82400000002</v>
      </c>
    </row>
    <row r="25" spans="2:4">
      <c r="B25" s="7" t="s">
        <v>118</v>
      </c>
      <c r="C25" s="50">
        <v>268940.96899999998</v>
      </c>
      <c r="D25" s="51">
        <v>194013.967</v>
      </c>
    </row>
    <row r="26" spans="2:4">
      <c r="B26" s="7" t="s">
        <v>119</v>
      </c>
      <c r="C26" s="50">
        <v>1085.759</v>
      </c>
      <c r="D26" s="51">
        <v>819.85</v>
      </c>
    </row>
    <row r="27" spans="2:4">
      <c r="B27" s="7" t="s">
        <v>120</v>
      </c>
      <c r="C27" s="50">
        <v>1837.509</v>
      </c>
      <c r="D27" s="51">
        <v>78850.793999999994</v>
      </c>
    </row>
    <row r="28" spans="2:4">
      <c r="B28" s="7" t="s">
        <v>121</v>
      </c>
      <c r="C28" s="50">
        <v>575802.97</v>
      </c>
      <c r="D28" s="51">
        <v>468740.18300000002</v>
      </c>
    </row>
    <row r="29" spans="2:4">
      <c r="B29" s="7" t="s">
        <v>122</v>
      </c>
      <c r="C29" s="50">
        <v>182607.93100000001</v>
      </c>
      <c r="D29" s="50" t="s">
        <v>0</v>
      </c>
    </row>
    <row r="30" spans="2:4">
      <c r="B30" s="7" t="s">
        <v>123</v>
      </c>
      <c r="C30" s="50">
        <v>1854.893</v>
      </c>
      <c r="D30" s="50">
        <v>1378.03</v>
      </c>
    </row>
    <row r="31" spans="2:4">
      <c r="B31" s="3" t="s">
        <v>124</v>
      </c>
      <c r="C31" s="12" t="s">
        <v>0</v>
      </c>
      <c r="D31" s="12" t="s">
        <v>0</v>
      </c>
    </row>
    <row r="32" spans="2:4">
      <c r="B32" s="7" t="s">
        <v>118</v>
      </c>
      <c r="C32" s="12">
        <v>101.09</v>
      </c>
      <c r="D32" s="12">
        <v>98.39</v>
      </c>
    </row>
    <row r="33" spans="2:4">
      <c r="B33" s="7" t="s">
        <v>119</v>
      </c>
      <c r="C33" s="12">
        <v>107.56</v>
      </c>
      <c r="D33" s="12">
        <v>103.34</v>
      </c>
    </row>
    <row r="34" spans="2:4">
      <c r="B34" s="7" t="s">
        <v>120</v>
      </c>
      <c r="C34" s="12">
        <v>113.62</v>
      </c>
      <c r="D34" s="12">
        <v>107.72</v>
      </c>
    </row>
    <row r="35" spans="2:4">
      <c r="B35" s="7" t="s">
        <v>121</v>
      </c>
      <c r="C35" s="12">
        <v>112.59</v>
      </c>
      <c r="D35" s="12">
        <v>106.98</v>
      </c>
    </row>
    <row r="36" spans="2:4">
      <c r="B36" s="7" t="s">
        <v>122</v>
      </c>
      <c r="C36" s="12">
        <v>102.68</v>
      </c>
      <c r="D36" s="12" t="s">
        <v>0</v>
      </c>
    </row>
    <row r="37" spans="2:4">
      <c r="B37" s="7" t="s">
        <v>123</v>
      </c>
      <c r="C37" s="12">
        <v>106.32</v>
      </c>
      <c r="D37" s="12">
        <v>102.46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8"/>
  <sheetViews>
    <sheetView topLeftCell="A19" zoomScale="110" workbookViewId="0">
      <selection activeCell="H31" sqref="H31"/>
    </sheetView>
  </sheetViews>
  <sheetFormatPr defaultRowHeight="13.8"/>
  <cols>
    <col min="1" max="1" width="3.19921875" customWidth="1"/>
    <col min="2" max="2" width="42.59765625" customWidth="1"/>
    <col min="3" max="4" width="12.19921875" customWidth="1"/>
  </cols>
  <sheetData>
    <row r="2" spans="2:4" ht="19.2">
      <c r="B2" s="30" t="s">
        <v>198</v>
      </c>
      <c r="C2" s="30" t="s">
        <v>178</v>
      </c>
      <c r="D2" s="30" t="s">
        <v>179</v>
      </c>
    </row>
    <row r="3" spans="2:4">
      <c r="B3" s="28" t="s">
        <v>199</v>
      </c>
      <c r="C3" s="52">
        <v>2693</v>
      </c>
      <c r="D3" s="52">
        <v>1590</v>
      </c>
    </row>
    <row r="4" spans="2:4">
      <c r="B4" s="32" t="s">
        <v>200</v>
      </c>
      <c r="C4" s="26">
        <v>1009</v>
      </c>
      <c r="D4" s="43">
        <v>584</v>
      </c>
    </row>
    <row r="5" spans="2:4">
      <c r="B5" s="32" t="s">
        <v>201</v>
      </c>
      <c r="C5" s="26">
        <v>1684</v>
      </c>
      <c r="D5" s="43">
        <v>1000</v>
      </c>
    </row>
    <row r="6" spans="2:4">
      <c r="B6" s="32" t="s">
        <v>202</v>
      </c>
      <c r="C6" s="26" t="s">
        <v>0</v>
      </c>
      <c r="D6" s="26" t="s">
        <v>0</v>
      </c>
    </row>
    <row r="7" spans="2:4">
      <c r="B7" s="32" t="s">
        <v>203</v>
      </c>
      <c r="C7" s="26" t="s">
        <v>0</v>
      </c>
      <c r="D7" s="43">
        <v>1</v>
      </c>
    </row>
    <row r="8" spans="2:4">
      <c r="B8" s="32" t="s">
        <v>181</v>
      </c>
      <c r="C8" s="26" t="s">
        <v>0</v>
      </c>
      <c r="D8" s="43">
        <v>5</v>
      </c>
    </row>
    <row r="9" spans="2:4">
      <c r="B9" s="28" t="s">
        <v>204</v>
      </c>
      <c r="C9" s="29">
        <v>1396</v>
      </c>
      <c r="D9" s="52">
        <v>944</v>
      </c>
    </row>
    <row r="10" spans="2:4">
      <c r="B10" s="32" t="s">
        <v>205</v>
      </c>
      <c r="C10" s="26">
        <v>1102</v>
      </c>
      <c r="D10" s="43">
        <v>733</v>
      </c>
    </row>
    <row r="11" spans="2:4">
      <c r="B11" s="32" t="s">
        <v>206</v>
      </c>
      <c r="C11" s="26" t="s">
        <v>0</v>
      </c>
      <c r="D11" s="43" t="s">
        <v>0</v>
      </c>
    </row>
    <row r="12" spans="2:4">
      <c r="B12" s="32" t="s">
        <v>207</v>
      </c>
      <c r="C12" s="26">
        <v>63</v>
      </c>
      <c r="D12" s="43">
        <v>72</v>
      </c>
    </row>
    <row r="13" spans="2:4">
      <c r="B13" s="32" t="s">
        <v>208</v>
      </c>
      <c r="C13" s="26">
        <v>38</v>
      </c>
      <c r="D13" s="43">
        <v>33</v>
      </c>
    </row>
    <row r="14" spans="2:4">
      <c r="B14" s="32" t="s">
        <v>209</v>
      </c>
      <c r="C14" s="26" t="s">
        <v>0</v>
      </c>
      <c r="D14" s="43" t="s">
        <v>0</v>
      </c>
    </row>
    <row r="15" spans="2:4">
      <c r="B15" s="32" t="s">
        <v>210</v>
      </c>
      <c r="C15" s="26">
        <v>154</v>
      </c>
      <c r="D15" s="43">
        <v>88</v>
      </c>
    </row>
    <row r="16" spans="2:4">
      <c r="B16" s="32" t="s">
        <v>211</v>
      </c>
      <c r="C16" s="26" t="s">
        <v>0</v>
      </c>
      <c r="D16" s="43" t="s">
        <v>0</v>
      </c>
    </row>
    <row r="17" spans="2:4">
      <c r="B17" s="32" t="s">
        <v>212</v>
      </c>
      <c r="C17" s="26" t="s">
        <v>0</v>
      </c>
      <c r="D17" s="43" t="s">
        <v>0</v>
      </c>
    </row>
    <row r="18" spans="2:4">
      <c r="B18" s="32" t="s">
        <v>213</v>
      </c>
      <c r="C18" s="26" t="s">
        <v>0</v>
      </c>
      <c r="D18" s="43" t="s">
        <v>0</v>
      </c>
    </row>
    <row r="19" spans="2:4">
      <c r="B19" s="32" t="s">
        <v>214</v>
      </c>
      <c r="C19" s="26" t="s">
        <v>0</v>
      </c>
      <c r="D19" s="43" t="s">
        <v>0</v>
      </c>
    </row>
    <row r="20" spans="2:4">
      <c r="B20" s="32" t="s">
        <v>215</v>
      </c>
      <c r="C20" s="26" t="s">
        <v>0</v>
      </c>
      <c r="D20" s="26" t="s">
        <v>0</v>
      </c>
    </row>
    <row r="21" spans="2:4">
      <c r="B21" s="32" t="s">
        <v>216</v>
      </c>
      <c r="C21" s="26">
        <v>7</v>
      </c>
      <c r="D21" s="43" t="s">
        <v>0</v>
      </c>
    </row>
    <row r="22" spans="2:4">
      <c r="B22" s="32" t="s">
        <v>181</v>
      </c>
      <c r="C22" s="26">
        <v>32</v>
      </c>
      <c r="D22" s="43">
        <v>18</v>
      </c>
    </row>
    <row r="23" spans="2:4">
      <c r="B23" s="28" t="s">
        <v>217</v>
      </c>
      <c r="C23" s="26" t="s">
        <v>0</v>
      </c>
      <c r="D23" s="43" t="s">
        <v>0</v>
      </c>
    </row>
    <row r="24" spans="2:4">
      <c r="B24" s="28" t="s">
        <v>218</v>
      </c>
      <c r="C24" s="26">
        <v>1396</v>
      </c>
      <c r="D24" s="43">
        <v>944</v>
      </c>
    </row>
    <row r="25" spans="2:4">
      <c r="B25" s="28" t="s">
        <v>219</v>
      </c>
      <c r="C25" s="26">
        <v>1297</v>
      </c>
      <c r="D25" s="43">
        <v>646</v>
      </c>
    </row>
    <row r="26" spans="2:4">
      <c r="B26" s="28" t="s">
        <v>220</v>
      </c>
      <c r="C26" s="26">
        <v>3008</v>
      </c>
      <c r="D26" s="43">
        <v>-2937</v>
      </c>
    </row>
    <row r="27" spans="2:4">
      <c r="B27" s="32" t="s">
        <v>221</v>
      </c>
      <c r="C27" s="26">
        <v>579</v>
      </c>
      <c r="D27" s="43">
        <v>-1164</v>
      </c>
    </row>
    <row r="28" spans="2:4">
      <c r="B28" s="33" t="s">
        <v>222</v>
      </c>
      <c r="C28" s="26">
        <v>31</v>
      </c>
      <c r="D28" s="43">
        <v>-17</v>
      </c>
    </row>
    <row r="29" spans="2:4" ht="19.2">
      <c r="B29" s="32" t="s">
        <v>223</v>
      </c>
      <c r="C29" s="26">
        <v>2429</v>
      </c>
      <c r="D29" s="43">
        <v>-1773</v>
      </c>
    </row>
    <row r="30" spans="2:4">
      <c r="B30" s="33" t="s">
        <v>222</v>
      </c>
      <c r="C30" s="26">
        <v>-98</v>
      </c>
      <c r="D30" s="43">
        <v>137</v>
      </c>
    </row>
    <row r="31" spans="2:4">
      <c r="B31" s="28" t="s">
        <v>224</v>
      </c>
      <c r="C31" s="26">
        <v>4305</v>
      </c>
      <c r="D31" s="43">
        <v>-2291</v>
      </c>
    </row>
    <row r="32" spans="2:4">
      <c r="B32" s="3" t="s">
        <v>225</v>
      </c>
      <c r="C32" s="12"/>
      <c r="D32" s="12"/>
    </row>
    <row r="33" spans="2:4">
      <c r="B33" s="33" t="s">
        <v>118</v>
      </c>
      <c r="C33" s="27">
        <v>2.4387798293843659</v>
      </c>
      <c r="D33" s="56">
        <v>-4.095200048571793</v>
      </c>
    </row>
    <row r="34" spans="2:4">
      <c r="B34" s="33" t="s">
        <v>119</v>
      </c>
      <c r="C34" s="27">
        <v>3.6907862365227047</v>
      </c>
      <c r="D34" s="56">
        <v>-6.9443625546377321</v>
      </c>
    </row>
    <row r="35" spans="2:4">
      <c r="B35" s="33" t="s">
        <v>120</v>
      </c>
      <c r="C35" s="27">
        <v>-16.616250830298984</v>
      </c>
      <c r="D35" s="56">
        <v>-2.7363431507213942</v>
      </c>
    </row>
    <row r="36" spans="2:4">
      <c r="B36" s="33" t="s">
        <v>121</v>
      </c>
      <c r="C36" s="27">
        <v>4.8343254697141056</v>
      </c>
      <c r="D36" s="56">
        <v>-2.7099180290320657</v>
      </c>
    </row>
    <row r="37" spans="2:4">
      <c r="B37" s="33" t="s">
        <v>122</v>
      </c>
      <c r="C37" s="27">
        <v>4.852353295704118</v>
      </c>
      <c r="D37" s="27" t="s">
        <v>0</v>
      </c>
    </row>
    <row r="38" spans="2:4">
      <c r="B38" s="33" t="s">
        <v>123</v>
      </c>
      <c r="C38" s="27">
        <v>3.3760222413233469</v>
      </c>
      <c r="D38" s="56">
        <v>-3.499180238502074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4"/>
  <sheetViews>
    <sheetView tabSelected="1" topLeftCell="A91" workbookViewId="0">
      <selection activeCell="E115" sqref="E115:F115"/>
    </sheetView>
  </sheetViews>
  <sheetFormatPr defaultRowHeight="13.8"/>
  <cols>
    <col min="1" max="1" width="3.19921875" customWidth="1"/>
    <col min="2" max="2" width="44.3984375" customWidth="1"/>
    <col min="3" max="6" width="10.5" customWidth="1"/>
  </cols>
  <sheetData>
    <row r="2" spans="2:6">
      <c r="B2" s="35" t="s">
        <v>239</v>
      </c>
      <c r="C2" s="73" t="s">
        <v>178</v>
      </c>
      <c r="D2" s="73"/>
      <c r="E2" s="73" t="s">
        <v>179</v>
      </c>
      <c r="F2" s="73"/>
    </row>
    <row r="3" spans="2:6">
      <c r="B3" s="9" t="s">
        <v>1</v>
      </c>
      <c r="C3" s="74">
        <v>33340</v>
      </c>
      <c r="D3" s="75"/>
      <c r="E3" s="70">
        <v>21047</v>
      </c>
      <c r="F3" s="70"/>
    </row>
    <row r="4" spans="2:6">
      <c r="B4" s="3" t="s">
        <v>240</v>
      </c>
      <c r="C4" s="70">
        <v>77952</v>
      </c>
      <c r="D4" s="70"/>
      <c r="E4" s="70">
        <v>56905</v>
      </c>
      <c r="F4" s="70"/>
    </row>
    <row r="5" spans="2:6">
      <c r="B5" s="3" t="s">
        <v>241</v>
      </c>
      <c r="C5" s="70">
        <v>4305</v>
      </c>
      <c r="D5" s="70"/>
      <c r="E5" s="70">
        <v>-2291</v>
      </c>
      <c r="F5" s="70"/>
    </row>
    <row r="6" spans="2:6">
      <c r="B6" s="7" t="s">
        <v>242</v>
      </c>
      <c r="C6" s="70">
        <v>1297</v>
      </c>
      <c r="D6" s="70"/>
      <c r="E6" s="70">
        <v>646</v>
      </c>
      <c r="F6" s="70"/>
    </row>
    <row r="7" spans="2:6">
      <c r="B7" s="7" t="s">
        <v>243</v>
      </c>
      <c r="C7" s="70">
        <v>579</v>
      </c>
      <c r="D7" s="70"/>
      <c r="E7" s="70">
        <v>-1164</v>
      </c>
      <c r="F7" s="70"/>
    </row>
    <row r="8" spans="2:6">
      <c r="B8" s="7" t="s">
        <v>244</v>
      </c>
      <c r="C8" s="70">
        <v>2429</v>
      </c>
      <c r="D8" s="70"/>
      <c r="E8" s="70">
        <v>-1773</v>
      </c>
      <c r="F8" s="70"/>
    </row>
    <row r="9" spans="2:6">
      <c r="B9" s="3" t="s">
        <v>245</v>
      </c>
      <c r="C9" s="70">
        <v>4305</v>
      </c>
      <c r="D9" s="70"/>
      <c r="E9" s="70">
        <v>-2291</v>
      </c>
      <c r="F9" s="70"/>
    </row>
    <row r="10" spans="2:6">
      <c r="B10" s="3" t="s">
        <v>246</v>
      </c>
      <c r="C10" s="70" t="s">
        <v>0</v>
      </c>
      <c r="D10" s="70"/>
      <c r="E10" s="70" t="s">
        <v>0</v>
      </c>
      <c r="F10" s="70"/>
    </row>
    <row r="11" spans="2:6">
      <c r="B11" s="7" t="s">
        <v>247</v>
      </c>
      <c r="C11" s="70" t="s">
        <v>0</v>
      </c>
      <c r="D11" s="70"/>
      <c r="E11" s="70" t="s">
        <v>0</v>
      </c>
      <c r="F11" s="70"/>
    </row>
    <row r="12" spans="2:6">
      <c r="B12" s="7" t="s">
        <v>248</v>
      </c>
      <c r="C12" s="70" t="s">
        <v>0</v>
      </c>
      <c r="D12" s="70"/>
      <c r="E12" s="70" t="s">
        <v>0</v>
      </c>
      <c r="F12" s="70"/>
    </row>
    <row r="13" spans="2:6">
      <c r="B13" s="7" t="s">
        <v>249</v>
      </c>
      <c r="C13" s="70" t="s">
        <v>0</v>
      </c>
      <c r="D13" s="70"/>
      <c r="E13" s="70" t="s">
        <v>0</v>
      </c>
      <c r="F13" s="70"/>
    </row>
    <row r="14" spans="2:6">
      <c r="B14" s="3" t="s">
        <v>250</v>
      </c>
      <c r="C14" s="70">
        <v>29035</v>
      </c>
      <c r="D14" s="70"/>
      <c r="E14" s="70">
        <v>23338</v>
      </c>
      <c r="F14" s="70"/>
    </row>
    <row r="15" spans="2:6">
      <c r="B15" s="7" t="s">
        <v>251</v>
      </c>
      <c r="C15" s="70">
        <v>39855</v>
      </c>
      <c r="D15" s="70"/>
      <c r="E15" s="71">
        <v>33206</v>
      </c>
      <c r="F15" s="72"/>
    </row>
    <row r="16" spans="2:6">
      <c r="B16" s="7" t="s">
        <v>252</v>
      </c>
      <c r="C16" s="70">
        <v>-10820</v>
      </c>
      <c r="D16" s="70"/>
      <c r="E16" s="71">
        <v>-9868</v>
      </c>
      <c r="F16" s="72"/>
    </row>
    <row r="17" spans="2:6">
      <c r="B17" s="3" t="s">
        <v>253</v>
      </c>
      <c r="C17" s="70">
        <v>33340</v>
      </c>
      <c r="D17" s="70"/>
      <c r="E17" s="70">
        <v>21047</v>
      </c>
      <c r="F17" s="70"/>
    </row>
    <row r="18" spans="2:6">
      <c r="B18" s="3" t="s">
        <v>254</v>
      </c>
      <c r="C18" s="70">
        <v>111292</v>
      </c>
      <c r="D18" s="70"/>
      <c r="E18" s="70">
        <v>77952</v>
      </c>
      <c r="F18" s="70"/>
    </row>
    <row r="19" spans="2:6">
      <c r="B19" s="3" t="s">
        <v>255</v>
      </c>
      <c r="C19" s="70">
        <v>96404</v>
      </c>
      <c r="D19" s="70"/>
      <c r="E19" s="70">
        <v>68724</v>
      </c>
      <c r="F19" s="70"/>
    </row>
    <row r="20" spans="2:6">
      <c r="B20" s="9" t="s">
        <v>227</v>
      </c>
      <c r="C20" s="87">
        <v>288327.20699999999</v>
      </c>
      <c r="D20" s="88"/>
      <c r="E20" s="87">
        <v>219068.81200000006</v>
      </c>
      <c r="F20" s="88"/>
    </row>
    <row r="21" spans="2:6">
      <c r="B21" s="3" t="s">
        <v>228</v>
      </c>
      <c r="C21" s="86">
        <v>288327.20699999999</v>
      </c>
      <c r="D21" s="86"/>
      <c r="E21" s="86">
        <v>219068.81200000006</v>
      </c>
      <c r="F21" s="86"/>
    </row>
    <row r="22" spans="2:6">
      <c r="B22" s="7" t="s">
        <v>118</v>
      </c>
      <c r="C22" s="86"/>
      <c r="D22" s="86"/>
      <c r="E22" s="86"/>
      <c r="F22" s="86"/>
    </row>
    <row r="23" spans="2:6">
      <c r="B23" s="13" t="s">
        <v>229</v>
      </c>
      <c r="C23" s="80">
        <v>113855.75199999999</v>
      </c>
      <c r="D23" s="80"/>
      <c r="E23" s="80">
        <v>108311.36000000002</v>
      </c>
      <c r="F23" s="80"/>
    </row>
    <row r="24" spans="2:6">
      <c r="B24" s="13" t="s">
        <v>230</v>
      </c>
      <c r="C24" s="80">
        <v>38928.75</v>
      </c>
      <c r="D24" s="80"/>
      <c r="E24" s="80">
        <v>44313.892</v>
      </c>
      <c r="F24" s="80"/>
    </row>
    <row r="25" spans="2:6">
      <c r="B25" s="13" t="s">
        <v>231</v>
      </c>
      <c r="C25" s="80">
        <v>74927.001999999993</v>
      </c>
      <c r="D25" s="80"/>
      <c r="E25" s="80">
        <v>63997.468000000023</v>
      </c>
      <c r="F25" s="80"/>
    </row>
    <row r="26" spans="2:6">
      <c r="B26" s="7" t="s">
        <v>119</v>
      </c>
      <c r="C26" s="86"/>
      <c r="D26" s="86"/>
      <c r="E26" s="86"/>
      <c r="F26" s="86"/>
    </row>
    <row r="27" spans="2:6">
      <c r="B27" s="13" t="s">
        <v>229</v>
      </c>
      <c r="C27" s="80">
        <v>590.93200000000002</v>
      </c>
      <c r="D27" s="80"/>
      <c r="E27" s="80">
        <v>4059.8559999999998</v>
      </c>
      <c r="F27" s="80"/>
    </row>
    <row r="28" spans="2:6">
      <c r="B28" s="13" t="s">
        <v>230</v>
      </c>
      <c r="C28" s="80">
        <v>325.02300000000002</v>
      </c>
      <c r="D28" s="80"/>
      <c r="E28" s="80">
        <v>15012.801000000001</v>
      </c>
      <c r="F28" s="80"/>
    </row>
    <row r="29" spans="2:6">
      <c r="B29" s="13" t="s">
        <v>231</v>
      </c>
      <c r="C29" s="80">
        <v>265.90899999999999</v>
      </c>
      <c r="D29" s="80"/>
      <c r="E29" s="80">
        <v>-10952.945</v>
      </c>
      <c r="F29" s="80"/>
    </row>
    <row r="30" spans="2:6">
      <c r="B30" s="7" t="s">
        <v>120</v>
      </c>
      <c r="C30" s="86"/>
      <c r="D30" s="86"/>
      <c r="E30" s="86"/>
      <c r="F30" s="86"/>
    </row>
    <row r="31" spans="2:6">
      <c r="B31" s="13" t="s">
        <v>229</v>
      </c>
      <c r="C31" s="80">
        <v>-69454.997000000003</v>
      </c>
      <c r="D31" s="80"/>
      <c r="E31" s="80">
        <v>36435.542999999998</v>
      </c>
      <c r="F31" s="80"/>
    </row>
    <row r="32" spans="2:6">
      <c r="B32" s="13" t="s">
        <v>230</v>
      </c>
      <c r="C32" s="80">
        <v>7558.2879999999996</v>
      </c>
      <c r="D32" s="80"/>
      <c r="E32" s="80">
        <v>8299.2650000000012</v>
      </c>
      <c r="F32" s="80"/>
    </row>
    <row r="33" spans="2:6">
      <c r="B33" s="13" t="s">
        <v>231</v>
      </c>
      <c r="C33" s="80">
        <v>-77013.285000000003</v>
      </c>
      <c r="D33" s="80"/>
      <c r="E33" s="80">
        <v>28136.277999999998</v>
      </c>
      <c r="F33" s="80"/>
    </row>
    <row r="34" spans="2:6">
      <c r="B34" s="7" t="s">
        <v>121</v>
      </c>
      <c r="C34" s="86"/>
      <c r="D34" s="86"/>
      <c r="E34" s="86"/>
      <c r="F34" s="86"/>
    </row>
    <row r="35" spans="2:6">
      <c r="B35" s="13" t="s">
        <v>229</v>
      </c>
      <c r="C35" s="80">
        <v>155885.55100000001</v>
      </c>
      <c r="D35" s="80"/>
      <c r="E35" s="80">
        <v>164847.10200000001</v>
      </c>
      <c r="F35" s="80"/>
    </row>
    <row r="36" spans="2:6">
      <c r="B36" s="13" t="s">
        <v>230</v>
      </c>
      <c r="C36" s="80">
        <v>48822.764000000003</v>
      </c>
      <c r="D36" s="80"/>
      <c r="E36" s="80">
        <v>27321.507000000001</v>
      </c>
      <c r="F36" s="80"/>
    </row>
    <row r="37" spans="2:6">
      <c r="B37" s="13" t="s">
        <v>231</v>
      </c>
      <c r="C37" s="80">
        <v>107062.787</v>
      </c>
      <c r="D37" s="80"/>
      <c r="E37" s="80">
        <v>137525.59500000003</v>
      </c>
      <c r="F37" s="80"/>
    </row>
    <row r="38" spans="2:6">
      <c r="B38" s="7" t="s">
        <v>122</v>
      </c>
      <c r="C38" s="86"/>
      <c r="D38" s="86"/>
      <c r="E38" s="87"/>
      <c r="F38" s="88"/>
    </row>
    <row r="39" spans="2:6">
      <c r="B39" s="13" t="s">
        <v>229</v>
      </c>
      <c r="C39" s="80">
        <v>189279.08600000001</v>
      </c>
      <c r="D39" s="80"/>
      <c r="E39" s="87" t="s">
        <v>0</v>
      </c>
      <c r="F39" s="88"/>
    </row>
    <row r="40" spans="2:6">
      <c r="B40" s="13" t="s">
        <v>230</v>
      </c>
      <c r="C40" s="80">
        <v>6671.1549999999997</v>
      </c>
      <c r="D40" s="80"/>
      <c r="E40" s="87" t="s">
        <v>0</v>
      </c>
      <c r="F40" s="88"/>
    </row>
    <row r="41" spans="2:6">
      <c r="B41" s="13" t="s">
        <v>231</v>
      </c>
      <c r="C41" s="80">
        <v>182607.93100000001</v>
      </c>
      <c r="D41" s="80"/>
      <c r="E41" s="87" t="s">
        <v>0</v>
      </c>
      <c r="F41" s="88"/>
    </row>
    <row r="42" spans="2:6">
      <c r="B42" s="7" t="s">
        <v>123</v>
      </c>
      <c r="C42" s="86"/>
      <c r="D42" s="86"/>
      <c r="E42" s="87"/>
      <c r="F42" s="88"/>
    </row>
    <row r="43" spans="2:6">
      <c r="B43" s="13" t="s">
        <v>229</v>
      </c>
      <c r="C43" s="80">
        <v>729.33900000000006</v>
      </c>
      <c r="D43" s="80"/>
      <c r="E43" s="80">
        <v>461.32499999999982</v>
      </c>
      <c r="F43" s="80"/>
    </row>
    <row r="44" spans="2:6">
      <c r="B44" s="13" t="s">
        <v>230</v>
      </c>
      <c r="C44" s="80">
        <v>252.476</v>
      </c>
      <c r="D44" s="80"/>
      <c r="E44" s="80">
        <v>98.908999999999992</v>
      </c>
      <c r="F44" s="80"/>
    </row>
    <row r="45" spans="2:6">
      <c r="B45" s="13" t="s">
        <v>231</v>
      </c>
      <c r="C45" s="80">
        <v>476.863</v>
      </c>
      <c r="D45" s="80"/>
      <c r="E45" s="80">
        <v>362.41599999999994</v>
      </c>
      <c r="F45" s="80"/>
    </row>
    <row r="46" spans="2:6">
      <c r="B46" s="60" t="s">
        <v>259</v>
      </c>
      <c r="C46" s="86">
        <v>1032130.031</v>
      </c>
      <c r="D46" s="86"/>
      <c r="E46" s="86">
        <v>743802.82400000002</v>
      </c>
      <c r="F46" s="86"/>
    </row>
    <row r="47" spans="2:6">
      <c r="B47" s="7" t="s">
        <v>118</v>
      </c>
      <c r="C47" s="86"/>
      <c r="D47" s="86"/>
      <c r="E47" s="87"/>
      <c r="F47" s="88"/>
    </row>
    <row r="48" spans="2:6">
      <c r="B48" s="13" t="s">
        <v>229</v>
      </c>
      <c r="C48" s="80">
        <v>417688.45299999998</v>
      </c>
      <c r="D48" s="80"/>
      <c r="E48" s="80">
        <v>303832.701</v>
      </c>
      <c r="F48" s="80"/>
    </row>
    <row r="49" spans="2:6">
      <c r="B49" s="13" t="s">
        <v>230</v>
      </c>
      <c r="C49" s="80">
        <v>148747.484</v>
      </c>
      <c r="D49" s="80"/>
      <c r="E49" s="80">
        <v>109818.734</v>
      </c>
      <c r="F49" s="80"/>
    </row>
    <row r="50" spans="2:6">
      <c r="B50" s="13" t="s">
        <v>231</v>
      </c>
      <c r="C50" s="80">
        <v>268940.96899999998</v>
      </c>
      <c r="D50" s="80"/>
      <c r="E50" s="80">
        <v>194013.967</v>
      </c>
      <c r="F50" s="80"/>
    </row>
    <row r="51" spans="2:6">
      <c r="B51" s="7" t="s">
        <v>119</v>
      </c>
      <c r="C51" s="86"/>
      <c r="D51" s="86"/>
      <c r="E51" s="86"/>
      <c r="F51" s="86"/>
    </row>
    <row r="52" spans="2:6">
      <c r="B52" s="13" t="s">
        <v>229</v>
      </c>
      <c r="C52" s="80">
        <v>17583.5</v>
      </c>
      <c r="D52" s="80"/>
      <c r="E52" s="80">
        <v>16992.567999999999</v>
      </c>
      <c r="F52" s="80"/>
    </row>
    <row r="53" spans="2:6">
      <c r="B53" s="13" t="s">
        <v>230</v>
      </c>
      <c r="C53" s="80">
        <v>16497.741000000002</v>
      </c>
      <c r="D53" s="80"/>
      <c r="E53" s="80">
        <v>16172.718000000001</v>
      </c>
      <c r="F53" s="80"/>
    </row>
    <row r="54" spans="2:6">
      <c r="B54" s="13" t="s">
        <v>231</v>
      </c>
      <c r="C54" s="80">
        <v>1085.759</v>
      </c>
      <c r="D54" s="80"/>
      <c r="E54" s="80">
        <v>819.85</v>
      </c>
      <c r="F54" s="80"/>
    </row>
    <row r="55" spans="2:6">
      <c r="B55" s="7" t="s">
        <v>120</v>
      </c>
      <c r="C55" s="86"/>
      <c r="D55" s="86"/>
      <c r="E55" s="86"/>
      <c r="F55" s="86"/>
    </row>
    <row r="56" spans="2:6">
      <c r="B56" s="13" t="s">
        <v>229</v>
      </c>
      <c r="C56" s="80">
        <v>19993.433999999994</v>
      </c>
      <c r="D56" s="80"/>
      <c r="E56" s="80">
        <v>89448.430999999997</v>
      </c>
      <c r="F56" s="80"/>
    </row>
    <row r="57" spans="2:6">
      <c r="B57" s="13" t="s">
        <v>230</v>
      </c>
      <c r="C57" s="80">
        <v>18155.924999999999</v>
      </c>
      <c r="D57" s="80"/>
      <c r="E57" s="80">
        <v>10597.637000000001</v>
      </c>
      <c r="F57" s="80"/>
    </row>
    <row r="58" spans="2:6">
      <c r="B58" s="13" t="s">
        <v>231</v>
      </c>
      <c r="C58" s="80">
        <v>1837.509</v>
      </c>
      <c r="D58" s="80"/>
      <c r="E58" s="80">
        <v>78850.793999999994</v>
      </c>
      <c r="F58" s="80"/>
    </row>
    <row r="59" spans="2:6">
      <c r="B59" s="7" t="s">
        <v>121</v>
      </c>
      <c r="C59" s="86"/>
      <c r="D59" s="86"/>
      <c r="E59" s="86"/>
      <c r="F59" s="86"/>
    </row>
    <row r="60" spans="2:6">
      <c r="B60" s="13" t="s">
        <v>229</v>
      </c>
      <c r="C60" s="80">
        <v>666791.49</v>
      </c>
      <c r="D60" s="80"/>
      <c r="E60" s="80">
        <v>510905.93900000001</v>
      </c>
      <c r="F60" s="80"/>
    </row>
    <row r="61" spans="2:6">
      <c r="B61" s="13" t="s">
        <v>230</v>
      </c>
      <c r="C61" s="80">
        <v>90988.52</v>
      </c>
      <c r="D61" s="80"/>
      <c r="E61" s="80">
        <v>42165.756000000001</v>
      </c>
      <c r="F61" s="80"/>
    </row>
    <row r="62" spans="2:6">
      <c r="B62" s="13" t="s">
        <v>231</v>
      </c>
      <c r="C62" s="80">
        <v>575802.97</v>
      </c>
      <c r="D62" s="80"/>
      <c r="E62" s="80">
        <v>468740.18300000002</v>
      </c>
      <c r="F62" s="80"/>
    </row>
    <row r="63" spans="2:6">
      <c r="B63" s="7" t="s">
        <v>122</v>
      </c>
      <c r="C63" s="86"/>
      <c r="D63" s="86"/>
      <c r="E63" s="87"/>
      <c r="F63" s="88"/>
    </row>
    <row r="64" spans="2:6">
      <c r="B64" s="13" t="s">
        <v>229</v>
      </c>
      <c r="C64" s="80">
        <v>189279.08600000001</v>
      </c>
      <c r="D64" s="80"/>
      <c r="E64" s="87" t="s">
        <v>0</v>
      </c>
      <c r="F64" s="88"/>
    </row>
    <row r="65" spans="2:6">
      <c r="B65" s="13" t="s">
        <v>230</v>
      </c>
      <c r="C65" s="80">
        <v>6671.1549999999997</v>
      </c>
      <c r="D65" s="80"/>
      <c r="E65" s="87" t="s">
        <v>0</v>
      </c>
      <c r="F65" s="88"/>
    </row>
    <row r="66" spans="2:6">
      <c r="B66" s="13" t="s">
        <v>231</v>
      </c>
      <c r="C66" s="80">
        <v>182607.93100000001</v>
      </c>
      <c r="D66" s="80"/>
      <c r="E66" s="87" t="s">
        <v>0</v>
      </c>
      <c r="F66" s="88"/>
    </row>
    <row r="67" spans="2:6">
      <c r="B67" s="7" t="s">
        <v>123</v>
      </c>
      <c r="C67" s="86"/>
      <c r="D67" s="86"/>
      <c r="E67" s="87"/>
      <c r="F67" s="88"/>
    </row>
    <row r="68" spans="2:6">
      <c r="B68" s="13" t="s">
        <v>229</v>
      </c>
      <c r="C68" s="80">
        <v>2400.0160000000001</v>
      </c>
      <c r="D68" s="80"/>
      <c r="E68" s="80">
        <v>1670.6769999999999</v>
      </c>
      <c r="F68" s="80"/>
    </row>
    <row r="69" spans="2:6">
      <c r="B69" s="13" t="s">
        <v>230</v>
      </c>
      <c r="C69" s="80">
        <v>545.12300000000005</v>
      </c>
      <c r="D69" s="80"/>
      <c r="E69" s="80">
        <v>292.64699999999999</v>
      </c>
      <c r="F69" s="80"/>
    </row>
    <row r="70" spans="2:6">
      <c r="B70" s="13" t="s">
        <v>231</v>
      </c>
      <c r="C70" s="80">
        <v>1854.893</v>
      </c>
      <c r="D70" s="80"/>
      <c r="E70" s="80">
        <v>1378.03</v>
      </c>
      <c r="F70" s="80"/>
    </row>
    <row r="71" spans="2:6">
      <c r="B71" s="3" t="s">
        <v>2</v>
      </c>
      <c r="C71" s="81" t="s">
        <v>0</v>
      </c>
      <c r="D71" s="82"/>
      <c r="E71" s="81" t="s">
        <v>0</v>
      </c>
      <c r="F71" s="83"/>
    </row>
    <row r="72" spans="2:6">
      <c r="B72" s="28" t="s">
        <v>232</v>
      </c>
      <c r="C72" s="84"/>
      <c r="D72" s="85"/>
      <c r="E72" s="84"/>
      <c r="F72" s="85"/>
    </row>
    <row r="73" spans="2:6" ht="19.2">
      <c r="B73" s="31" t="s">
        <v>233</v>
      </c>
      <c r="C73" s="78"/>
      <c r="D73" s="79"/>
      <c r="E73" s="78"/>
      <c r="F73" s="79"/>
    </row>
    <row r="74" spans="2:6">
      <c r="B74" s="32" t="s">
        <v>118</v>
      </c>
      <c r="C74" s="78">
        <v>98.39</v>
      </c>
      <c r="D74" s="79"/>
      <c r="E74" s="78">
        <v>103.37</v>
      </c>
      <c r="F74" s="79"/>
    </row>
    <row r="75" spans="2:6">
      <c r="B75" s="32" t="s">
        <v>119</v>
      </c>
      <c r="C75" s="78">
        <v>103.34</v>
      </c>
      <c r="D75" s="79"/>
      <c r="E75" s="78">
        <v>106.94</v>
      </c>
      <c r="F75" s="79"/>
    </row>
    <row r="76" spans="2:6">
      <c r="B76" s="32" t="s">
        <v>120</v>
      </c>
      <c r="C76" s="78">
        <v>107.72</v>
      </c>
      <c r="D76" s="79"/>
      <c r="E76" s="78">
        <v>110.96</v>
      </c>
      <c r="F76" s="79"/>
    </row>
    <row r="77" spans="2:6">
      <c r="B77" s="32" t="s">
        <v>121</v>
      </c>
      <c r="C77" s="78">
        <v>106.98</v>
      </c>
      <c r="D77" s="79"/>
      <c r="E77" s="78">
        <v>110.11</v>
      </c>
      <c r="F77" s="79"/>
    </row>
    <row r="78" spans="2:6">
      <c r="B78" s="32" t="s">
        <v>123</v>
      </c>
      <c r="C78" s="78">
        <v>102.46</v>
      </c>
      <c r="D78" s="79"/>
      <c r="E78" s="78">
        <v>106.45</v>
      </c>
      <c r="F78" s="79"/>
    </row>
    <row r="79" spans="2:6" ht="19.2">
      <c r="B79" s="31" t="s">
        <v>234</v>
      </c>
      <c r="C79" s="78"/>
      <c r="D79" s="79"/>
      <c r="E79" s="78"/>
      <c r="F79" s="79"/>
    </row>
    <row r="80" spans="2:6">
      <c r="B80" s="32" t="s">
        <v>118</v>
      </c>
      <c r="C80" s="78">
        <v>101.09</v>
      </c>
      <c r="D80" s="79"/>
      <c r="E80" s="78">
        <v>98.39</v>
      </c>
      <c r="F80" s="79"/>
    </row>
    <row r="81" spans="2:6">
      <c r="B81" s="32" t="s">
        <v>119</v>
      </c>
      <c r="C81" s="78">
        <v>107.56</v>
      </c>
      <c r="D81" s="79"/>
      <c r="E81" s="78">
        <v>103.34</v>
      </c>
      <c r="F81" s="79"/>
    </row>
    <row r="82" spans="2:6">
      <c r="B82" s="32" t="s">
        <v>120</v>
      </c>
      <c r="C82" s="78">
        <v>113.62</v>
      </c>
      <c r="D82" s="79"/>
      <c r="E82" s="78">
        <v>107.72</v>
      </c>
      <c r="F82" s="79"/>
    </row>
    <row r="83" spans="2:6">
      <c r="B83" s="32" t="s">
        <v>121</v>
      </c>
      <c r="C83" s="78">
        <v>112.59</v>
      </c>
      <c r="D83" s="79"/>
      <c r="E83" s="78">
        <v>106.98</v>
      </c>
      <c r="F83" s="79"/>
    </row>
    <row r="84" spans="2:6">
      <c r="B84" s="32" t="s">
        <v>122</v>
      </c>
      <c r="C84" s="78">
        <v>102.68</v>
      </c>
      <c r="D84" s="79"/>
      <c r="E84" s="78" t="s">
        <v>0</v>
      </c>
      <c r="F84" s="79"/>
    </row>
    <row r="85" spans="2:6">
      <c r="B85" s="32" t="s">
        <v>123</v>
      </c>
      <c r="C85" s="78">
        <v>106.32</v>
      </c>
      <c r="D85" s="79"/>
      <c r="E85" s="78">
        <v>102.46</v>
      </c>
      <c r="F85" s="79"/>
    </row>
    <row r="86" spans="2:6" ht="19.2">
      <c r="B86" s="31" t="s">
        <v>235</v>
      </c>
      <c r="C86" s="78"/>
      <c r="D86" s="79"/>
      <c r="E86" s="78"/>
      <c r="F86" s="79"/>
    </row>
    <row r="87" spans="2:6">
      <c r="B87" s="32" t="s">
        <v>118</v>
      </c>
      <c r="C87" s="76">
        <v>2.74</v>
      </c>
      <c r="D87" s="77"/>
      <c r="E87" s="76">
        <v>-4.82</v>
      </c>
      <c r="F87" s="77"/>
    </row>
    <row r="88" spans="2:6">
      <c r="B88" s="32" t="s">
        <v>119</v>
      </c>
      <c r="C88" s="76">
        <v>4.08</v>
      </c>
      <c r="D88" s="77"/>
      <c r="E88" s="76">
        <v>-3.37</v>
      </c>
      <c r="F88" s="77"/>
    </row>
    <row r="89" spans="2:6">
      <c r="B89" s="32" t="s">
        <v>120</v>
      </c>
      <c r="C89" s="76">
        <v>5.48</v>
      </c>
      <c r="D89" s="77"/>
      <c r="E89" s="76">
        <v>-2.92</v>
      </c>
      <c r="F89" s="77"/>
    </row>
    <row r="90" spans="2:6">
      <c r="B90" s="32" t="s">
        <v>121</v>
      </c>
      <c r="C90" s="76">
        <v>5.24</v>
      </c>
      <c r="D90" s="77"/>
      <c r="E90" s="76">
        <v>-2.84</v>
      </c>
      <c r="F90" s="77"/>
    </row>
    <row r="91" spans="2:6">
      <c r="B91" s="32" t="s">
        <v>122</v>
      </c>
      <c r="C91" s="76" t="s">
        <v>0</v>
      </c>
      <c r="D91" s="77"/>
      <c r="E91" s="76" t="s">
        <v>0</v>
      </c>
      <c r="F91" s="77"/>
    </row>
    <row r="92" spans="2:6">
      <c r="B92" s="32" t="s">
        <v>123</v>
      </c>
      <c r="C92" s="76">
        <v>3.77</v>
      </c>
      <c r="D92" s="77"/>
      <c r="E92" s="76">
        <v>-3.75</v>
      </c>
      <c r="F92" s="77"/>
    </row>
    <row r="93" spans="2:6" ht="19.2">
      <c r="B93" s="31" t="s">
        <v>236</v>
      </c>
      <c r="C93" s="57" t="s">
        <v>257</v>
      </c>
      <c r="D93" s="57" t="s">
        <v>258</v>
      </c>
      <c r="E93" s="57" t="s">
        <v>257</v>
      </c>
      <c r="F93" s="57" t="s">
        <v>258</v>
      </c>
    </row>
    <row r="94" spans="2:6">
      <c r="B94" s="32" t="s">
        <v>118</v>
      </c>
      <c r="C94" s="58">
        <v>98.08</v>
      </c>
      <c r="D94" s="59">
        <v>43598</v>
      </c>
      <c r="E94" s="58">
        <v>97.35</v>
      </c>
      <c r="F94" s="59">
        <v>43424</v>
      </c>
    </row>
    <row r="95" spans="2:6">
      <c r="B95" s="32" t="s">
        <v>119</v>
      </c>
      <c r="C95" s="58">
        <v>103.04</v>
      </c>
      <c r="D95" s="59">
        <v>43468</v>
      </c>
      <c r="E95" s="58">
        <v>102.09</v>
      </c>
      <c r="F95" s="59">
        <v>43424</v>
      </c>
    </row>
    <row r="96" spans="2:6">
      <c r="B96" s="32" t="s">
        <v>120</v>
      </c>
      <c r="C96" s="58">
        <v>107.41</v>
      </c>
      <c r="D96" s="59">
        <v>43468</v>
      </c>
      <c r="E96" s="58">
        <v>106.35</v>
      </c>
      <c r="F96" s="59">
        <v>43424</v>
      </c>
    </row>
    <row r="97" spans="2:6">
      <c r="B97" s="32" t="s">
        <v>121</v>
      </c>
      <c r="C97" s="58">
        <v>106.67</v>
      </c>
      <c r="D97" s="59">
        <v>43468</v>
      </c>
      <c r="E97" s="58">
        <v>105.61</v>
      </c>
      <c r="F97" s="59">
        <v>43424</v>
      </c>
    </row>
    <row r="98" spans="2:6">
      <c r="B98" s="32" t="s">
        <v>122</v>
      </c>
      <c r="C98" s="58">
        <v>99.118024000932081</v>
      </c>
      <c r="D98" s="59">
        <v>43616</v>
      </c>
      <c r="E98" s="58" t="s">
        <v>0</v>
      </c>
      <c r="F98" s="59" t="s">
        <v>0</v>
      </c>
    </row>
    <row r="99" spans="2:6">
      <c r="B99" s="32" t="s">
        <v>123</v>
      </c>
      <c r="C99" s="58">
        <v>102.16</v>
      </c>
      <c r="D99" s="59">
        <v>43468</v>
      </c>
      <c r="E99" s="58">
        <v>101.25</v>
      </c>
      <c r="F99" s="59">
        <v>43424</v>
      </c>
    </row>
    <row r="100" spans="2:6" ht="19.2">
      <c r="B100" s="31" t="s">
        <v>237</v>
      </c>
      <c r="C100" s="58"/>
      <c r="D100" s="59"/>
      <c r="E100" s="58"/>
      <c r="F100" s="59"/>
    </row>
    <row r="101" spans="2:6">
      <c r="B101" s="32" t="s">
        <v>118</v>
      </c>
      <c r="C101" s="58">
        <v>101.83</v>
      </c>
      <c r="D101" s="59">
        <v>43650</v>
      </c>
      <c r="E101" s="58">
        <v>105.26</v>
      </c>
      <c r="F101" s="59">
        <v>43123</v>
      </c>
    </row>
    <row r="102" spans="2:6">
      <c r="B102" s="32" t="s">
        <v>119</v>
      </c>
      <c r="C102" s="58">
        <v>107.63</v>
      </c>
      <c r="D102" s="59">
        <v>43650</v>
      </c>
      <c r="E102" s="58">
        <v>108.99</v>
      </c>
      <c r="F102" s="59">
        <v>43123</v>
      </c>
    </row>
    <row r="103" spans="2:6">
      <c r="B103" s="32" t="s">
        <v>120</v>
      </c>
      <c r="C103" s="58">
        <v>113.63</v>
      </c>
      <c r="D103" s="59">
        <v>43829</v>
      </c>
      <c r="E103" s="58">
        <v>113.36</v>
      </c>
      <c r="F103" s="59">
        <v>43123</v>
      </c>
    </row>
    <row r="104" spans="2:6">
      <c r="B104" s="32" t="s">
        <v>121</v>
      </c>
      <c r="C104" s="58">
        <v>112.61</v>
      </c>
      <c r="D104" s="59">
        <v>43829</v>
      </c>
      <c r="E104" s="58">
        <v>112.5</v>
      </c>
      <c r="F104" s="59">
        <v>43123</v>
      </c>
    </row>
    <row r="105" spans="2:6">
      <c r="B105" s="32" t="s">
        <v>122</v>
      </c>
      <c r="C105" s="58">
        <v>102.69</v>
      </c>
      <c r="D105" s="59">
        <v>43829</v>
      </c>
      <c r="E105" s="58" t="s">
        <v>0</v>
      </c>
      <c r="F105" s="59" t="s">
        <v>0</v>
      </c>
    </row>
    <row r="106" spans="2:6">
      <c r="B106" s="32" t="s">
        <v>123</v>
      </c>
      <c r="C106" s="58">
        <v>106.55</v>
      </c>
      <c r="D106" s="59">
        <v>43650</v>
      </c>
      <c r="E106" s="58">
        <v>108.47</v>
      </c>
      <c r="F106" s="59">
        <v>43123</v>
      </c>
    </row>
    <row r="107" spans="2:6" ht="19.2">
      <c r="B107" s="31" t="s">
        <v>238</v>
      </c>
      <c r="C107" s="58"/>
      <c r="D107" s="59"/>
      <c r="E107" s="58"/>
      <c r="F107" s="59"/>
    </row>
    <row r="108" spans="2:6">
      <c r="B108" s="32" t="s">
        <v>118</v>
      </c>
      <c r="C108" s="58">
        <v>101.10575860236453</v>
      </c>
      <c r="D108" s="59">
        <v>43829</v>
      </c>
      <c r="E108" s="58">
        <v>98.363400610225128</v>
      </c>
      <c r="F108" s="59">
        <v>43462</v>
      </c>
    </row>
    <row r="109" spans="2:6">
      <c r="B109" s="32" t="s">
        <v>119</v>
      </c>
      <c r="C109" s="58">
        <v>107.57172632232383</v>
      </c>
      <c r="D109" s="59">
        <v>43829</v>
      </c>
      <c r="E109" s="58">
        <v>103.30728791852167</v>
      </c>
      <c r="F109" s="59">
        <v>43462</v>
      </c>
    </row>
    <row r="110" spans="2:6">
      <c r="B110" s="32" t="s">
        <v>120</v>
      </c>
      <c r="C110" s="58">
        <v>113.63259717367372</v>
      </c>
      <c r="D110" s="59">
        <v>43829</v>
      </c>
      <c r="E110" s="58">
        <v>107.67582429163619</v>
      </c>
      <c r="F110" s="59">
        <v>43462</v>
      </c>
    </row>
    <row r="111" spans="2:6">
      <c r="B111" s="32" t="s">
        <v>121</v>
      </c>
      <c r="C111" s="58">
        <v>112.60752401120823</v>
      </c>
      <c r="D111" s="59">
        <v>43829</v>
      </c>
      <c r="E111" s="58">
        <v>106.93434735890777</v>
      </c>
      <c r="F111" s="59">
        <v>43462</v>
      </c>
    </row>
    <row r="112" spans="2:6">
      <c r="B112" s="32" t="s">
        <v>122</v>
      </c>
      <c r="C112" s="58">
        <v>102.69321823705455</v>
      </c>
      <c r="D112" s="59">
        <v>43829</v>
      </c>
      <c r="E112" s="58" t="s">
        <v>0</v>
      </c>
      <c r="F112" s="59" t="s">
        <v>0</v>
      </c>
    </row>
    <row r="113" spans="2:6">
      <c r="B113" s="32" t="s">
        <v>123</v>
      </c>
      <c r="C113" s="58">
        <v>106.33116303743665</v>
      </c>
      <c r="D113" s="59">
        <v>43829</v>
      </c>
      <c r="E113" s="58">
        <v>102.42650740549915</v>
      </c>
      <c r="F113" s="59">
        <v>43462</v>
      </c>
    </row>
    <row r="114" spans="2:6" ht="19.2">
      <c r="B114" s="9" t="s">
        <v>256</v>
      </c>
      <c r="C114" s="69">
        <v>1.45</v>
      </c>
      <c r="D114" s="69"/>
      <c r="E114" s="69">
        <v>1.37</v>
      </c>
      <c r="F114" s="69"/>
    </row>
    <row r="115" spans="2:6">
      <c r="B115" s="3" t="s">
        <v>205</v>
      </c>
      <c r="C115" s="68">
        <v>1.1427303874970001</v>
      </c>
      <c r="D115" s="68"/>
      <c r="E115" s="68">
        <v>1.0665826258360001</v>
      </c>
      <c r="F115" s="68"/>
    </row>
    <row r="116" spans="2:6">
      <c r="B116" s="7" t="s">
        <v>206</v>
      </c>
      <c r="C116" s="68" t="s">
        <v>0</v>
      </c>
      <c r="D116" s="68"/>
      <c r="E116" s="68" t="s">
        <v>0</v>
      </c>
      <c r="F116" s="68"/>
    </row>
    <row r="117" spans="2:6">
      <c r="B117" s="7" t="s">
        <v>207</v>
      </c>
      <c r="C117" s="68">
        <v>7.0000000000000007E-2</v>
      </c>
      <c r="D117" s="68"/>
      <c r="E117" s="68">
        <v>0.1</v>
      </c>
      <c r="F117" s="68"/>
    </row>
    <row r="118" spans="2:6">
      <c r="B118" s="7" t="s">
        <v>208</v>
      </c>
      <c r="C118" s="68">
        <v>0.04</v>
      </c>
      <c r="D118" s="68"/>
      <c r="E118" s="68">
        <v>0.05</v>
      </c>
      <c r="F118" s="68"/>
    </row>
    <row r="119" spans="2:6">
      <c r="B119" s="7" t="s">
        <v>210</v>
      </c>
      <c r="C119" s="68">
        <v>0.15954712572499999</v>
      </c>
      <c r="D119" s="68"/>
      <c r="E119" s="68">
        <v>0.13</v>
      </c>
      <c r="F119" s="68"/>
    </row>
    <row r="120" spans="2:6">
      <c r="B120" s="7" t="s">
        <v>211</v>
      </c>
      <c r="C120" s="67" t="s">
        <v>0</v>
      </c>
      <c r="D120" s="67"/>
      <c r="E120" s="67" t="s">
        <v>0</v>
      </c>
      <c r="F120" s="67"/>
    </row>
    <row r="122" spans="2:6">
      <c r="B122" s="89"/>
      <c r="C122" s="90"/>
      <c r="D122" s="90"/>
      <c r="E122" s="90"/>
      <c r="F122" s="90"/>
    </row>
    <row r="124" spans="2:6">
      <c r="B124" s="89"/>
      <c r="C124" s="90"/>
      <c r="D124" s="90"/>
      <c r="E124" s="90"/>
      <c r="F124" s="90"/>
    </row>
  </sheetData>
  <mergeCells count="198"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B122:F122"/>
    <mergeCell ref="B124:F124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26:D26"/>
    <mergeCell ref="E26:F26"/>
    <mergeCell ref="C27:D27"/>
    <mergeCell ref="E27:F27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73:D73"/>
    <mergeCell ref="E73:F73"/>
    <mergeCell ref="C74:D74"/>
    <mergeCell ref="E74:F74"/>
    <mergeCell ref="C75:D75"/>
    <mergeCell ref="E75:F75"/>
    <mergeCell ref="C76:D76"/>
    <mergeCell ref="E76:F76"/>
    <mergeCell ref="C77:D77"/>
    <mergeCell ref="E77:F77"/>
    <mergeCell ref="C78:D78"/>
    <mergeCell ref="E78:F78"/>
    <mergeCell ref="C79:D79"/>
    <mergeCell ref="E79:F79"/>
    <mergeCell ref="C80:D80"/>
    <mergeCell ref="E80:F80"/>
    <mergeCell ref="C81:D81"/>
    <mergeCell ref="E81:F81"/>
    <mergeCell ref="C82:D82"/>
    <mergeCell ref="E82:F82"/>
    <mergeCell ref="C83:D83"/>
    <mergeCell ref="E83:F83"/>
    <mergeCell ref="C84:D84"/>
    <mergeCell ref="E84:F84"/>
    <mergeCell ref="C85:D85"/>
    <mergeCell ref="E85:F85"/>
    <mergeCell ref="C86:D86"/>
    <mergeCell ref="E86:F86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E91:F91"/>
    <mergeCell ref="C92:D92"/>
    <mergeCell ref="E92:F92"/>
    <mergeCell ref="C5:D5"/>
    <mergeCell ref="E5:F5"/>
    <mergeCell ref="C6:D6"/>
    <mergeCell ref="E6:F6"/>
    <mergeCell ref="C7:D7"/>
    <mergeCell ref="E7:F7"/>
    <mergeCell ref="C2:D2"/>
    <mergeCell ref="E2:F2"/>
    <mergeCell ref="C3:D3"/>
    <mergeCell ref="E3:F3"/>
    <mergeCell ref="C4:D4"/>
    <mergeCell ref="E4:F4"/>
    <mergeCell ref="C11:D11"/>
    <mergeCell ref="E11:F11"/>
    <mergeCell ref="C12:D12"/>
    <mergeCell ref="E12:F12"/>
    <mergeCell ref="C13:D13"/>
    <mergeCell ref="E13:F13"/>
    <mergeCell ref="C8:D8"/>
    <mergeCell ref="E8:F8"/>
    <mergeCell ref="C9:D9"/>
    <mergeCell ref="E9:F9"/>
    <mergeCell ref="C10:D10"/>
    <mergeCell ref="E10:F10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C120:D120"/>
    <mergeCell ref="E120:F120"/>
    <mergeCell ref="C117:D117"/>
    <mergeCell ref="E117:F117"/>
    <mergeCell ref="C118:D118"/>
    <mergeCell ref="E118:F118"/>
    <mergeCell ref="C119:D119"/>
    <mergeCell ref="E119:F119"/>
    <mergeCell ref="C114:D114"/>
    <mergeCell ref="E114:F114"/>
    <mergeCell ref="C115:D115"/>
    <mergeCell ref="E115:F115"/>
    <mergeCell ref="C116:D116"/>
    <mergeCell ref="E116:F116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13</vt:i4>
      </vt:variant>
    </vt:vector>
  </HeadingPairs>
  <TitlesOfParts>
    <vt:vector size="18" baseType="lpstr">
      <vt:lpstr>tabela glowna</vt:lpstr>
      <vt:lpstr>tabele uzupelniajace</vt:lpstr>
      <vt:lpstr>bilans</vt:lpstr>
      <vt:lpstr>rachunek wyniku</vt:lpstr>
      <vt:lpstr>zestawienie_zmian</vt:lpstr>
      <vt:lpstr>eFR_ARK_1_akcje</vt:lpstr>
      <vt:lpstr>eFR_ARK_Akcje</vt:lpstr>
      <vt:lpstr>eFR_ARK_bilans</vt:lpstr>
      <vt:lpstr>eFR_ARK_bilans_kat</vt:lpstr>
      <vt:lpstr>eFR_ARK_depozyty</vt:lpstr>
      <vt:lpstr>eFR_ARK_dluzne_pap</vt:lpstr>
      <vt:lpstr>eFR_ARK_rach_wyn</vt:lpstr>
      <vt:lpstr>eFR_ARK_rw_kat</vt:lpstr>
      <vt:lpstr>eFR_ARK_tab_glowna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Dorocka, Sylwia, (ProService Finteco)</cp:lastModifiedBy>
  <cp:lastPrinted>2012-02-07T10:07:04Z</cp:lastPrinted>
  <dcterms:created xsi:type="dcterms:W3CDTF">2009-09-25T10:53:11Z</dcterms:created>
  <dcterms:modified xsi:type="dcterms:W3CDTF">2020-05-22T09:33:56Z</dcterms:modified>
</cp:coreProperties>
</file>